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AP144" i="1" l="1"/>
  <c r="AO3" i="1"/>
  <c r="AP3" i="1"/>
  <c r="AO4" i="1"/>
  <c r="AP4" i="1"/>
  <c r="AO5" i="1"/>
  <c r="AP5" i="1"/>
  <c r="AO6" i="1"/>
  <c r="AP6" i="1"/>
  <c r="AO7" i="1"/>
  <c r="AP7" i="1"/>
  <c r="AO8" i="1"/>
  <c r="AP8" i="1"/>
  <c r="AO9" i="1"/>
  <c r="AP9" i="1"/>
  <c r="AO10" i="1"/>
  <c r="AP10" i="1"/>
  <c r="AO11" i="1"/>
  <c r="AP11" i="1"/>
  <c r="AO12" i="1"/>
  <c r="AP12" i="1"/>
  <c r="AO13" i="1"/>
  <c r="AP13" i="1"/>
  <c r="AO14" i="1"/>
  <c r="AP14" i="1"/>
  <c r="AO15" i="1"/>
  <c r="AP15" i="1"/>
  <c r="AO16" i="1"/>
  <c r="AP16" i="1"/>
  <c r="AO17" i="1"/>
  <c r="AP17" i="1"/>
  <c r="AO18" i="1"/>
  <c r="AP18" i="1"/>
  <c r="AO19" i="1"/>
  <c r="AP19" i="1"/>
  <c r="AO20" i="1"/>
  <c r="AP20" i="1"/>
  <c r="AO21" i="1"/>
  <c r="AP21" i="1"/>
  <c r="AO22" i="1"/>
  <c r="AP22" i="1"/>
  <c r="AO23" i="1"/>
  <c r="AP23" i="1"/>
  <c r="AO24" i="1"/>
  <c r="AP24" i="1"/>
  <c r="AO25" i="1"/>
  <c r="AP25" i="1"/>
  <c r="AO26" i="1"/>
  <c r="AP26" i="1"/>
  <c r="AO27" i="1"/>
  <c r="AP27" i="1"/>
  <c r="AO28" i="1"/>
  <c r="AP28" i="1"/>
  <c r="AO29" i="1"/>
  <c r="AP29" i="1"/>
  <c r="AO30" i="1"/>
  <c r="AP30" i="1"/>
  <c r="AO31" i="1"/>
  <c r="AP31" i="1"/>
  <c r="AO32" i="1"/>
  <c r="AP32" i="1"/>
  <c r="AO33" i="1"/>
  <c r="AP33" i="1"/>
  <c r="AO34" i="1"/>
  <c r="AP34" i="1"/>
  <c r="AO35" i="1"/>
  <c r="AP35" i="1"/>
  <c r="AO36" i="1"/>
  <c r="AP36" i="1"/>
  <c r="AO37" i="1"/>
  <c r="AP37" i="1"/>
  <c r="AO38" i="1"/>
  <c r="AP38" i="1"/>
  <c r="AO39" i="1"/>
  <c r="AP39" i="1"/>
  <c r="AO40" i="1"/>
  <c r="AP40" i="1"/>
  <c r="AO41" i="1"/>
  <c r="AP41" i="1"/>
  <c r="AO42" i="1"/>
  <c r="AP42" i="1"/>
  <c r="AO43" i="1"/>
  <c r="AP43" i="1"/>
  <c r="AO44" i="1"/>
  <c r="AP44" i="1"/>
  <c r="AO45" i="1"/>
  <c r="AP45" i="1"/>
  <c r="AO46" i="1"/>
  <c r="AP46" i="1"/>
  <c r="AO47" i="1"/>
  <c r="AP47" i="1"/>
  <c r="AO48" i="1"/>
  <c r="AP48" i="1"/>
  <c r="AO49" i="1"/>
  <c r="AP49" i="1"/>
  <c r="AO50" i="1"/>
  <c r="AP50" i="1"/>
  <c r="AO51" i="1"/>
  <c r="AP51" i="1"/>
  <c r="AO52" i="1"/>
  <c r="AP52" i="1"/>
  <c r="AO53" i="1"/>
  <c r="AP53" i="1"/>
  <c r="AO54" i="1"/>
  <c r="AP54" i="1"/>
  <c r="AO55" i="1"/>
  <c r="AP55" i="1"/>
  <c r="AO56" i="1"/>
  <c r="AP56" i="1"/>
  <c r="AO57" i="1"/>
  <c r="AP57" i="1"/>
  <c r="AO58" i="1"/>
  <c r="AP58" i="1"/>
  <c r="AO59" i="1"/>
  <c r="AP59" i="1"/>
  <c r="AO60" i="1"/>
  <c r="AP60" i="1"/>
  <c r="AO61" i="1"/>
  <c r="AP61" i="1"/>
  <c r="AO62" i="1"/>
  <c r="AP62" i="1"/>
  <c r="AO63" i="1"/>
  <c r="AP63" i="1"/>
  <c r="AO64" i="1"/>
  <c r="AP64" i="1"/>
  <c r="AO65" i="1"/>
  <c r="AP65" i="1"/>
  <c r="AO66" i="1"/>
  <c r="AP66" i="1"/>
  <c r="AO67" i="1"/>
  <c r="AP67" i="1"/>
  <c r="AO68" i="1"/>
  <c r="AP68" i="1"/>
  <c r="AO69" i="1"/>
  <c r="AP69" i="1"/>
  <c r="AO70" i="1"/>
  <c r="AP70" i="1"/>
  <c r="AO71" i="1"/>
  <c r="AP71" i="1"/>
  <c r="AO72" i="1"/>
  <c r="AP72" i="1"/>
  <c r="AO73" i="1"/>
  <c r="AP73" i="1"/>
  <c r="AO74" i="1"/>
  <c r="AP74" i="1"/>
  <c r="AO75" i="1"/>
  <c r="AP75" i="1"/>
  <c r="AO76" i="1"/>
  <c r="AP76" i="1"/>
  <c r="AO77" i="1"/>
  <c r="AP77" i="1"/>
  <c r="AO78" i="1"/>
  <c r="AP78" i="1"/>
  <c r="AO79" i="1"/>
  <c r="AP79" i="1"/>
  <c r="AO80" i="1"/>
  <c r="AP80" i="1"/>
  <c r="AO81" i="1"/>
  <c r="AP81" i="1"/>
  <c r="AO82" i="1"/>
  <c r="AP82" i="1"/>
  <c r="AO83" i="1"/>
  <c r="AP83" i="1"/>
  <c r="AO84" i="1"/>
  <c r="AP84" i="1"/>
  <c r="AO85" i="1"/>
  <c r="AP85" i="1"/>
  <c r="AO86" i="1"/>
  <c r="AP86" i="1"/>
  <c r="AO87" i="1"/>
  <c r="AP87" i="1"/>
  <c r="AO88" i="1"/>
  <c r="AP88" i="1"/>
  <c r="AO89" i="1"/>
  <c r="AP89" i="1"/>
  <c r="AO90" i="1"/>
  <c r="AP90" i="1"/>
  <c r="AO91" i="1"/>
  <c r="AP91" i="1"/>
  <c r="AO92" i="1"/>
  <c r="AP92" i="1"/>
  <c r="AO93" i="1"/>
  <c r="AP93" i="1"/>
  <c r="AO94" i="1"/>
  <c r="AP94" i="1"/>
  <c r="AO95" i="1"/>
  <c r="AP95" i="1"/>
  <c r="AO96" i="1"/>
  <c r="AP96" i="1"/>
  <c r="AO97" i="1"/>
  <c r="AP97" i="1"/>
  <c r="AO98" i="1"/>
  <c r="AP98" i="1"/>
  <c r="AO99" i="1"/>
  <c r="AP99" i="1"/>
  <c r="AO100" i="1"/>
  <c r="AP100" i="1"/>
  <c r="AO101" i="1"/>
  <c r="AP101" i="1"/>
  <c r="AO102" i="1"/>
  <c r="AP102" i="1"/>
  <c r="AO103" i="1"/>
  <c r="AP103" i="1"/>
  <c r="AO104" i="1"/>
  <c r="AP104" i="1"/>
  <c r="AO105" i="1"/>
  <c r="AP105" i="1"/>
  <c r="AO106" i="1"/>
  <c r="AP106" i="1"/>
  <c r="AO107" i="1"/>
  <c r="AP107" i="1"/>
  <c r="AO108" i="1"/>
  <c r="AP108" i="1"/>
  <c r="AO109" i="1"/>
  <c r="AP109" i="1"/>
  <c r="AO110" i="1"/>
  <c r="AP110" i="1"/>
  <c r="AO111" i="1"/>
  <c r="AP111" i="1"/>
  <c r="AO112" i="1"/>
  <c r="AP112" i="1"/>
  <c r="AO113" i="1"/>
  <c r="AP113" i="1"/>
  <c r="AO114" i="1"/>
  <c r="AP114" i="1"/>
  <c r="AO115" i="1"/>
  <c r="AP115" i="1"/>
  <c r="AO116" i="1"/>
  <c r="AP116" i="1"/>
  <c r="AO117" i="1"/>
  <c r="AP117" i="1"/>
  <c r="AO118" i="1"/>
  <c r="AP118" i="1"/>
  <c r="AO119" i="1"/>
  <c r="AP119" i="1"/>
  <c r="AO120" i="1"/>
  <c r="AP120" i="1"/>
  <c r="AO121" i="1"/>
  <c r="AP121" i="1"/>
  <c r="AO122" i="1"/>
  <c r="AP122" i="1"/>
  <c r="AO123" i="1"/>
  <c r="AP123" i="1"/>
  <c r="AO124" i="1"/>
  <c r="AP124" i="1"/>
  <c r="AO125" i="1"/>
  <c r="AP125" i="1"/>
  <c r="AO126" i="1"/>
  <c r="AP126" i="1"/>
  <c r="AO127" i="1"/>
  <c r="AP127" i="1"/>
  <c r="AO128" i="1"/>
  <c r="AP128" i="1"/>
  <c r="AO129" i="1"/>
  <c r="AP129" i="1"/>
  <c r="AO130" i="1"/>
  <c r="AP130" i="1"/>
  <c r="AO131" i="1"/>
  <c r="AP131" i="1"/>
  <c r="AO132" i="1"/>
  <c r="AP132" i="1"/>
  <c r="AO133" i="1"/>
  <c r="AP133" i="1"/>
  <c r="AO134" i="1"/>
  <c r="AP134" i="1"/>
  <c r="AO135" i="1"/>
  <c r="AP135" i="1"/>
  <c r="AO136" i="1"/>
  <c r="AP136" i="1"/>
  <c r="AO137" i="1"/>
  <c r="AP137" i="1"/>
  <c r="AO138" i="1"/>
  <c r="AP138" i="1"/>
  <c r="AO139" i="1"/>
  <c r="AP139" i="1"/>
  <c r="AO140" i="1"/>
  <c r="AP140" i="1"/>
  <c r="AO141" i="1"/>
  <c r="AP141" i="1"/>
  <c r="AO142" i="1"/>
  <c r="AP142" i="1"/>
  <c r="AO143" i="1"/>
  <c r="AP143" i="1"/>
  <c r="AO144" i="1"/>
  <c r="AO2" i="1"/>
  <c r="AP2" i="1"/>
  <c r="AP145" i="1"/>
  <c r="AO145" i="1"/>
</calcChain>
</file>

<file path=xl/sharedStrings.xml><?xml version="1.0" encoding="utf-8"?>
<sst xmlns="http://schemas.openxmlformats.org/spreadsheetml/2006/main" count="1023" uniqueCount="311">
  <si>
    <t>IMAGE</t>
  </si>
  <si>
    <t>SKU</t>
  </si>
  <si>
    <t>BRAND</t>
  </si>
  <si>
    <t>PRODUCT</t>
  </si>
  <si>
    <t>GROUP</t>
  </si>
  <si>
    <t>GENDER</t>
  </si>
  <si>
    <t>COLOR</t>
  </si>
  <si>
    <t>COMPOSITION</t>
  </si>
  <si>
    <t>RETAIL PRICE</t>
  </si>
  <si>
    <t>TOTAL RETAIL</t>
  </si>
  <si>
    <t>OS</t>
  </si>
  <si>
    <t>XXS</t>
  </si>
  <si>
    <t>XS</t>
  </si>
  <si>
    <t>S</t>
  </si>
  <si>
    <t>M</t>
  </si>
  <si>
    <t>L</t>
  </si>
  <si>
    <t>XL</t>
  </si>
  <si>
    <t>XXL</t>
  </si>
  <si>
    <t>3XL</t>
  </si>
  <si>
    <t>4XL</t>
  </si>
  <si>
    <t>5XL</t>
  </si>
  <si>
    <t>BRUNELLO CUCINELLI</t>
  </si>
  <si>
    <t>BERMUDA</t>
  </si>
  <si>
    <t>Rtw</t>
  </si>
  <si>
    <t>WOMAN</t>
  </si>
  <si>
    <t>WHITE</t>
  </si>
  <si>
    <t>100%CO</t>
  </si>
  <si>
    <t>BEIGE+BLUE</t>
  </si>
  <si>
    <t>96%WV 2%EA 2%PA</t>
  </si>
  <si>
    <t>98%LI 1%PA 1%ME</t>
  </si>
  <si>
    <t>MEDIUM GREY</t>
  </si>
  <si>
    <t>75%WV 23%PA 2%EA</t>
  </si>
  <si>
    <t>DARK GREY</t>
  </si>
  <si>
    <t>75%LI 25%SE</t>
  </si>
  <si>
    <t>CARDIGAN</t>
  </si>
  <si>
    <t>POWDER BLUE</t>
  </si>
  <si>
    <t>100%WS</t>
  </si>
  <si>
    <t>BLACK STONE</t>
  </si>
  <si>
    <t>85%WK 15%SE</t>
  </si>
  <si>
    <t>MEDIUM BEIGE</t>
  </si>
  <si>
    <t>PIOMBO</t>
  </si>
  <si>
    <t>70%WS 30%SE</t>
  </si>
  <si>
    <t>DRESS</t>
  </si>
  <si>
    <t>46%CO 40%LI 14%SE</t>
  </si>
  <si>
    <t>JACKET</t>
  </si>
  <si>
    <t>MEDIUM BROWN</t>
  </si>
  <si>
    <t>ONYX</t>
  </si>
  <si>
    <t>DARK BEIGE</t>
  </si>
  <si>
    <t>100%VI</t>
  </si>
  <si>
    <t>54%VI 46%WV</t>
  </si>
  <si>
    <t>60%WV 18%VI 18%PL 2%PA 2%EA</t>
  </si>
  <si>
    <t>OUTERWEAR JACKET</t>
  </si>
  <si>
    <t>SILVER</t>
  </si>
  <si>
    <t>PANTS</t>
  </si>
  <si>
    <t>VINTAGE DENIM</t>
  </si>
  <si>
    <t>SLATE DENIM SHINY PRINT</t>
  </si>
  <si>
    <t>PURPLE ASH</t>
  </si>
  <si>
    <t>98%CO 2%EA</t>
  </si>
  <si>
    <t>OCEAN BLUE</t>
  </si>
  <si>
    <t>61%AC 39%VI</t>
  </si>
  <si>
    <t>PALE PINK</t>
  </si>
  <si>
    <t>96%CO 4%EA</t>
  </si>
  <si>
    <t>BLUE</t>
  </si>
  <si>
    <t>NATURAL</t>
  </si>
  <si>
    <t>97%CO 3%EA</t>
  </si>
  <si>
    <t>MILITARY GREEN</t>
  </si>
  <si>
    <t>78%CO 16%PA 6%EA</t>
  </si>
  <si>
    <t>TAWNY ORANGE</t>
  </si>
  <si>
    <t>STONE DENIM (GRIGIO CHIARO)</t>
  </si>
  <si>
    <t>BLACK</t>
  </si>
  <si>
    <t>100%WO</t>
  </si>
  <si>
    <t>POLO</t>
  </si>
  <si>
    <t>PONCHO</t>
  </si>
  <si>
    <t>LIGHT BROWN</t>
  </si>
  <si>
    <t>34%WS 23%WM 23%WP 20%PA</t>
  </si>
  <si>
    <t>VANILLA</t>
  </si>
  <si>
    <t>45%LI 37%PL 10%ME 8%PA</t>
  </si>
  <si>
    <t>BLUE+GREY</t>
  </si>
  <si>
    <t>79%WP 21%PA</t>
  </si>
  <si>
    <t>SHIRT</t>
  </si>
  <si>
    <t>WHITE+GREEN</t>
  </si>
  <si>
    <t>96%CO 2%PA 2%PL</t>
  </si>
  <si>
    <t>83%CO 17%SE</t>
  </si>
  <si>
    <t>100%SE</t>
  </si>
  <si>
    <t>72%CO 23%PA 5%EA</t>
  </si>
  <si>
    <t>RED+BEIGE</t>
  </si>
  <si>
    <t>DARK ORANGE</t>
  </si>
  <si>
    <t>NIGHT</t>
  </si>
  <si>
    <t>WHITE+RED</t>
  </si>
  <si>
    <t>73%CO 25%SE 1%PA 1%PM</t>
  </si>
  <si>
    <t>NATURALE</t>
  </si>
  <si>
    <t>PANAMA</t>
  </si>
  <si>
    <t>100%PL</t>
  </si>
  <si>
    <t>GREY BLUE</t>
  </si>
  <si>
    <t>96%SE 4%EA</t>
  </si>
  <si>
    <t>SWEATER</t>
  </si>
  <si>
    <t>MEDIUM ORANGE</t>
  </si>
  <si>
    <t>LEAD</t>
  </si>
  <si>
    <t>80%WS 20%SE</t>
  </si>
  <si>
    <t>46%WS 41%VI 13%PL</t>
  </si>
  <si>
    <t>NAVY</t>
  </si>
  <si>
    <t>60%WV 30%WS 10%SE</t>
  </si>
  <si>
    <t>MELA VERDE</t>
  </si>
  <si>
    <t>81%WM 11%PA 8%WO</t>
  </si>
  <si>
    <t>MEDIUM BLUE</t>
  </si>
  <si>
    <t>ZENZERO</t>
  </si>
  <si>
    <t>90%WS 10%SE</t>
  </si>
  <si>
    <t>TABACCO</t>
  </si>
  <si>
    <t>49%LI 45%CO 6%SE</t>
  </si>
  <si>
    <t>ETERE</t>
  </si>
  <si>
    <t>GRAIN</t>
  </si>
  <si>
    <t>ANTRACITE</t>
  </si>
  <si>
    <t>SWEATSHIRT</t>
  </si>
  <si>
    <t>PUMPKIN SEED</t>
  </si>
  <si>
    <t>CAMEL BROWN</t>
  </si>
  <si>
    <t>90%WS 10%PA</t>
  </si>
  <si>
    <t>T-SHIRT</t>
  </si>
  <si>
    <t>ORANGE RUST</t>
  </si>
  <si>
    <t>84%LI 16%SE</t>
  </si>
  <si>
    <t>NOCCIOLA</t>
  </si>
  <si>
    <t>RED</t>
  </si>
  <si>
    <t>TANK TOP</t>
  </si>
  <si>
    <t>BELT</t>
  </si>
  <si>
    <t>Accessories</t>
  </si>
  <si>
    <t>WHIPE</t>
  </si>
  <si>
    <t>100%LE</t>
  </si>
  <si>
    <t>HAT</t>
  </si>
  <si>
    <t>HONEY</t>
  </si>
  <si>
    <t>72%WV 20%PA 8%WS</t>
  </si>
  <si>
    <t>DESERT</t>
  </si>
  <si>
    <t>76%CA 18%CO 6%NY</t>
  </si>
  <si>
    <t>SCARF</t>
  </si>
  <si>
    <t>55%WS 33%SE 12%PA</t>
  </si>
  <si>
    <t>GREY+BEIGE</t>
  </si>
  <si>
    <t>GREEN</t>
  </si>
  <si>
    <t>VANILLA BLACK</t>
  </si>
  <si>
    <t>50%WS 28%WV 15%PA 6%WP 1%ME</t>
  </si>
  <si>
    <t>VANILLA BROWN</t>
  </si>
  <si>
    <t>GREY</t>
  </si>
  <si>
    <t>WALLET</t>
  </si>
  <si>
    <t>NEW ICE</t>
  </si>
  <si>
    <t>VOLCANO</t>
  </si>
  <si>
    <t>ICE</t>
  </si>
  <si>
    <t>OFF WHITE</t>
  </si>
  <si>
    <t>COAL</t>
  </si>
  <si>
    <t>100%BRASS</t>
  </si>
  <si>
    <t>OTTONE FINITURA ECO FREE</t>
  </si>
  <si>
    <t>BAG</t>
  </si>
  <si>
    <t>Bags</t>
  </si>
  <si>
    <t>LIGHT BEIGE</t>
  </si>
  <si>
    <t>100%PA</t>
  </si>
  <si>
    <t>NUDE</t>
  </si>
  <si>
    <t>55%CO 45%PA</t>
  </si>
  <si>
    <t>BROWN</t>
  </si>
  <si>
    <t>DARK BROWN</t>
  </si>
  <si>
    <t>100%FU</t>
  </si>
  <si>
    <t>94%WV 6%PA</t>
  </si>
  <si>
    <t>PAIR OF ANKLE BOOTS</t>
  </si>
  <si>
    <t>Shoes</t>
  </si>
  <si>
    <t>SLIPPERS</t>
  </si>
  <si>
    <t>ORANGE</t>
  </si>
  <si>
    <t>SHOES</t>
  </si>
  <si>
    <t>SIGARO</t>
  </si>
  <si>
    <t>BALLET</t>
  </si>
  <si>
    <t>NERO</t>
  </si>
  <si>
    <t>PAIR OF SLIPPERS</t>
  </si>
  <si>
    <t>PAIR OF ANKLE BOOTS WITH HEELS</t>
  </si>
  <si>
    <t xml:space="preserve">TOT QTY </t>
  </si>
  <si>
    <t>MP911P8412 TH911 C100</t>
  </si>
  <si>
    <t>MB108P8401 TB108 C001</t>
  </si>
  <si>
    <t>MD547P8401 TD547 C825</t>
  </si>
  <si>
    <t>M0W07P8401 T0W07 C010</t>
  </si>
  <si>
    <t>M10556699P T109 CJ677</t>
  </si>
  <si>
    <t>MP547P8401 TD547 C825</t>
  </si>
  <si>
    <t>M12170206P T2000 C9555</t>
  </si>
  <si>
    <t>M3H380816 T420 C2803</t>
  </si>
  <si>
    <t>M3H380816P T420 C2803</t>
  </si>
  <si>
    <t>M10555806P T109 C8642</t>
  </si>
  <si>
    <t>M13850706 T300 C079</t>
  </si>
  <si>
    <t>M70572A60P T124 CJ159</t>
  </si>
  <si>
    <t>MP911BH606 TH911 C8690</t>
  </si>
  <si>
    <t>M0W072127 T0W07 C2803</t>
  </si>
  <si>
    <t>MD5412444P TD541 C700</t>
  </si>
  <si>
    <t>MH5802443 TH580 C8704</t>
  </si>
  <si>
    <t>MB1102624 TB110 C001</t>
  </si>
  <si>
    <t>M12170200P T2000 C9555</t>
  </si>
  <si>
    <t>MN05NSG706 TN05N C8003</t>
  </si>
  <si>
    <t>MA095P5797 TA095 C8353</t>
  </si>
  <si>
    <t>MA095P5787 TA095 C8352</t>
  </si>
  <si>
    <t>MP827BD799 TH827 C8915</t>
  </si>
  <si>
    <t>MPH38P8312 T0H38 C9574</t>
  </si>
  <si>
    <t>MH137P5495 TH137 C8916</t>
  </si>
  <si>
    <t>MD541P8292 TD541 C440</t>
  </si>
  <si>
    <t>MP126P8423 TA126 C8555</t>
  </si>
  <si>
    <t>M0R24P7753 T0R24 C7133</t>
  </si>
  <si>
    <t>MB057P5654 TB057 C8639</t>
  </si>
  <si>
    <t>MA095P5654 TA095 C7819</t>
  </si>
  <si>
    <t>MPR24P7745 T0R24 C7133</t>
  </si>
  <si>
    <t>MB017P8485 TB017 C7365</t>
  </si>
  <si>
    <t>MP549P8362 TD549 C101</t>
  </si>
  <si>
    <t>M0T63BG605 T0021 C6159</t>
  </si>
  <si>
    <t>MSCDARP66 TE028 COW33</t>
  </si>
  <si>
    <t>MSCDARP97P TE020 CMV03</t>
  </si>
  <si>
    <t>MSCDAGP34 TEI02 CJR63</t>
  </si>
  <si>
    <t>MP766ML226 TA766 C001</t>
  </si>
  <si>
    <t>MP767MV906 TA767 C1220</t>
  </si>
  <si>
    <t>MB993MF196 TB993 C8916</t>
  </si>
  <si>
    <t>MP091MZ216 T0091 CO658</t>
  </si>
  <si>
    <t>MB993BJ740 TB993 C8915</t>
  </si>
  <si>
    <t>MP980NP616 TD980 C6902</t>
  </si>
  <si>
    <t>MP982NP816 TD982 C6610</t>
  </si>
  <si>
    <t>M0091MA206 T0091 C159</t>
  </si>
  <si>
    <t>MP091MZ206 T0091 C7498</t>
  </si>
  <si>
    <t>MA767MV906 TA767 C1220</t>
  </si>
  <si>
    <t>MB993MF196 TB993 C8937</t>
  </si>
  <si>
    <t>MP091MV666 T0091 C8901</t>
  </si>
  <si>
    <t>MB993NK406 TB993 C8642</t>
  </si>
  <si>
    <t>MP975MK306 TD975 C004</t>
  </si>
  <si>
    <t>MP906DK402 TF906 C600</t>
  </si>
  <si>
    <t>M0PJRSK305 TE015 CEP48</t>
  </si>
  <si>
    <t>M0C59RH126 T0C59 C8654</t>
  </si>
  <si>
    <t>M12144400 T2000 C9585</t>
  </si>
  <si>
    <t>M12718103 T2000 C9504</t>
  </si>
  <si>
    <t>M52529500 T231 CFN14</t>
  </si>
  <si>
    <t>M13852900 T300 C079</t>
  </si>
  <si>
    <t>M12189100 T2000 C9504</t>
  </si>
  <si>
    <t>M73539902 T112 C9504</t>
  </si>
  <si>
    <t>M9A821912 T2169 C159</t>
  </si>
  <si>
    <t>M6D367203 T631 CGW37</t>
  </si>
  <si>
    <t>M12189100P T2000 C079</t>
  </si>
  <si>
    <t>M10543522P T109 C2723</t>
  </si>
  <si>
    <t>M1U375810 T528 C9566</t>
  </si>
  <si>
    <t>M12189100P T2000 C9579</t>
  </si>
  <si>
    <t>M6D367200P T631 CFE23</t>
  </si>
  <si>
    <t>M12186200P T2000 C2519</t>
  </si>
  <si>
    <t>M32364500 T250 C8642</t>
  </si>
  <si>
    <t>M16523413 T600 C2803</t>
  </si>
  <si>
    <t>M16168104 T600 CJM76</t>
  </si>
  <si>
    <t>M16129604 T600 CEB33</t>
  </si>
  <si>
    <t>M12719000 T2000 C9504</t>
  </si>
  <si>
    <t>MCJ386908P T8409 C9537</t>
  </si>
  <si>
    <t>M13869800P T300 C2615</t>
  </si>
  <si>
    <t>M70572508P T124 CJ159</t>
  </si>
  <si>
    <t>M13867100P T300 C2358</t>
  </si>
  <si>
    <t>M12189100P T2000 C9504</t>
  </si>
  <si>
    <t>M13852900P T300 C079</t>
  </si>
  <si>
    <t>M6D367203P T631 CGW37</t>
  </si>
  <si>
    <t>M52529503 T231 CQD58</t>
  </si>
  <si>
    <t>M13867102 T300 C055</t>
  </si>
  <si>
    <t>MP05NSG306 TN05N CKB60</t>
  </si>
  <si>
    <t>MN05NSG306 TN05N C8648</t>
  </si>
  <si>
    <t>MH827SG806 TH827 C7952</t>
  </si>
  <si>
    <t>M16130709 T600 CLG80</t>
  </si>
  <si>
    <t>M1F340109 T2110 C9010</t>
  </si>
  <si>
    <t>MP982BX402 TF982 C8640</t>
  </si>
  <si>
    <t>MPA45BK405 T0A45 C8648</t>
  </si>
  <si>
    <t>M0A45BD900 T0A45 C8916</t>
  </si>
  <si>
    <t>MP990BX442 TH990 C8678</t>
  </si>
  <si>
    <t>MP045BH610 T0A45 C7901</t>
  </si>
  <si>
    <t>MP990BX432 TH990 C8678</t>
  </si>
  <si>
    <t>M0DELC242 TZSUO C8238</t>
  </si>
  <si>
    <t>M0DELC242 TZSUO C8901</t>
  </si>
  <si>
    <t>MCAP90184P TH586 C495</t>
  </si>
  <si>
    <t>MCAP90200 TH827 C8901</t>
  </si>
  <si>
    <t>MCAP91104 TD550 C609</t>
  </si>
  <si>
    <t>MCAP90183P TE127 C067</t>
  </si>
  <si>
    <t>MFOU0015P TES34 C6902</t>
  </si>
  <si>
    <t>MSCDAR097 TES76 C8901</t>
  </si>
  <si>
    <t>MFOU0015P TES34 C6901</t>
  </si>
  <si>
    <t>M52527499 T231 C9588</t>
  </si>
  <si>
    <t>MFOU0016P TD982 C6611</t>
  </si>
  <si>
    <t>MSCDAR026 TEF06 CMD37</t>
  </si>
  <si>
    <t>MSCDAR026 TEF06 CJQ56</t>
  </si>
  <si>
    <t>MFOU0016 TD982 C6603</t>
  </si>
  <si>
    <t>MFOU0016 TD982 C6610</t>
  </si>
  <si>
    <t>MWDLD1354 TZDEL CXR09</t>
  </si>
  <si>
    <t>MWDLD1354 TZDEL C8901</t>
  </si>
  <si>
    <t>MWDLD1354 TZDEL C8769</t>
  </si>
  <si>
    <t>MWHED1354 TZCES C101</t>
  </si>
  <si>
    <t>MWHED1354 TZCES C5859</t>
  </si>
  <si>
    <t>MWHED1354 TZCES C8495</t>
  </si>
  <si>
    <t>MWMON1352 TKMON C2126</t>
  </si>
  <si>
    <t>MWMON1354 TKMON C2126</t>
  </si>
  <si>
    <t>MBL9D2505P TL960 C706</t>
  </si>
  <si>
    <t>MBEMD2497P TZEMO C8494</t>
  </si>
  <si>
    <t>MB96D2536P TL966 C5859</t>
  </si>
  <si>
    <t>MB50D2549 TD550 C2662</t>
  </si>
  <si>
    <t>MBEMD2540P TZEMO C8495</t>
  </si>
  <si>
    <t>MB50D2313 TD550 C510</t>
  </si>
  <si>
    <t>MB50D2542 TD550 C609</t>
  </si>
  <si>
    <t>MBGND2505P TPMCG C8774</t>
  </si>
  <si>
    <t>MB50D2546 TD550 C2662</t>
  </si>
  <si>
    <t>MBL9D2544 TL960 C706</t>
  </si>
  <si>
    <t>MBL9D2544 TL960 C600</t>
  </si>
  <si>
    <t>MBL9D2433P TL960 C057</t>
  </si>
  <si>
    <t>MBEMD2216 TZEMO C8275</t>
  </si>
  <si>
    <t>MBEMD2496 TZEMO C8495</t>
  </si>
  <si>
    <t>MB50D2313 TD550 C597</t>
  </si>
  <si>
    <t>MBOSD2310 TEF04 C9504</t>
  </si>
  <si>
    <t>MB50D2313 TD550 C609</t>
  </si>
  <si>
    <t>MBUMD2547 TPMRA C7890</t>
  </si>
  <si>
    <t>MB50D2546 TD550 C8098</t>
  </si>
  <si>
    <t>MB50D2547 TD550 C2662</t>
  </si>
  <si>
    <t>MZNAC2560 TZNAP C8279</t>
  </si>
  <si>
    <t>MZSFC2560 TZCMR C5859</t>
  </si>
  <si>
    <t>MZSFC2150P TZJOP C8268</t>
  </si>
  <si>
    <t>MZMFC2285 TZMFE C7891</t>
  </si>
  <si>
    <t>MZMFC2285P TZMFE C7891</t>
  </si>
  <si>
    <t>MZNAC2286P TZNAP C101</t>
  </si>
  <si>
    <t>MZIDG2499P TZOLC C101</t>
  </si>
  <si>
    <t>MZNAC2600 TZNTA C7611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</si>
</sst>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2"/>
      <color theme="1"/>
      <name val="Aptos Narrow"/>
      <family val="2"/>
    </font>
    <font>
      <sz val="12"/>
      <color indexed="8"/>
      <name val="Aptos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971550</xdr:colOff>
      <xdr:row>1</xdr:row>
      <xdr:rowOff>1304925</xdr:rowOff>
    </xdr:to>
    <xdr:pic>
      <xdr:nvPicPr>
        <xdr:cNvPr id="1025" name="MP911P8412_TH911_C100" descr="MP911P8412_TH911_C10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971550</xdr:colOff>
      <xdr:row>2</xdr:row>
      <xdr:rowOff>1304925</xdr:rowOff>
    </xdr:to>
    <xdr:pic>
      <xdr:nvPicPr>
        <xdr:cNvPr id="1026" name="MB108P8401_TB108_C001" descr="MB108P8401_TB108_C00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47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971550</xdr:colOff>
      <xdr:row>3</xdr:row>
      <xdr:rowOff>1304925</xdr:rowOff>
    </xdr:to>
    <xdr:pic>
      <xdr:nvPicPr>
        <xdr:cNvPr id="1027" name="MD547P8401_TD547_C825" descr="MD547P8401_TD547_C82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095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9525</xdr:rowOff>
    </xdr:from>
    <xdr:to>
      <xdr:col>0</xdr:col>
      <xdr:colOff>971550</xdr:colOff>
      <xdr:row>4</xdr:row>
      <xdr:rowOff>1304925</xdr:rowOff>
    </xdr:to>
    <xdr:pic>
      <xdr:nvPicPr>
        <xdr:cNvPr id="1028" name="M0W07P8401_T0W07_C010" descr="M0W07P8401_T0W07_C0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543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971550</xdr:colOff>
      <xdr:row>5</xdr:row>
      <xdr:rowOff>1304925</xdr:rowOff>
    </xdr:to>
    <xdr:pic>
      <xdr:nvPicPr>
        <xdr:cNvPr id="1029" name="M10556699P_T109_CJ677" descr="M10556699P_T109_CJ67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991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971550</xdr:colOff>
      <xdr:row>6</xdr:row>
      <xdr:rowOff>1304925</xdr:rowOff>
    </xdr:to>
    <xdr:pic>
      <xdr:nvPicPr>
        <xdr:cNvPr id="1030" name="MP547P8401_TD547_C825" descr="MP547P8401_TD547_C82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439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9525</xdr:rowOff>
    </xdr:from>
    <xdr:to>
      <xdr:col>0</xdr:col>
      <xdr:colOff>971550</xdr:colOff>
      <xdr:row>7</xdr:row>
      <xdr:rowOff>1304925</xdr:rowOff>
    </xdr:to>
    <xdr:pic>
      <xdr:nvPicPr>
        <xdr:cNvPr id="1031" name="M12170206P_T2000_C9555" descr="M12170206P_T2000_C955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8886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9525</xdr:rowOff>
    </xdr:from>
    <xdr:to>
      <xdr:col>0</xdr:col>
      <xdr:colOff>1114425</xdr:colOff>
      <xdr:row>8</xdr:row>
      <xdr:rowOff>876300</xdr:rowOff>
    </xdr:to>
    <xdr:pic>
      <xdr:nvPicPr>
        <xdr:cNvPr id="1032" name="M3H380816_T420_C2803" descr="M3H380816_T420_C280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0334625"/>
          <a:ext cx="1114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9525</xdr:rowOff>
    </xdr:from>
    <xdr:to>
      <xdr:col>0</xdr:col>
      <xdr:colOff>1114425</xdr:colOff>
      <xdr:row>9</xdr:row>
      <xdr:rowOff>876300</xdr:rowOff>
    </xdr:to>
    <xdr:pic>
      <xdr:nvPicPr>
        <xdr:cNvPr id="1033" name="M3H380816P_T420_C2803" descr="M3H380816P_T420_C280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1782425"/>
          <a:ext cx="1114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9525</xdr:rowOff>
    </xdr:from>
    <xdr:to>
      <xdr:col>0</xdr:col>
      <xdr:colOff>971550</xdr:colOff>
      <xdr:row>10</xdr:row>
      <xdr:rowOff>1304925</xdr:rowOff>
    </xdr:to>
    <xdr:pic>
      <xdr:nvPicPr>
        <xdr:cNvPr id="1034" name="M10555806P_T109_C8642" descr="M10555806P_T109_C864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3230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9525</xdr:rowOff>
    </xdr:from>
    <xdr:to>
      <xdr:col>0</xdr:col>
      <xdr:colOff>1114425</xdr:colOff>
      <xdr:row>11</xdr:row>
      <xdr:rowOff>866775</xdr:rowOff>
    </xdr:to>
    <xdr:pic>
      <xdr:nvPicPr>
        <xdr:cNvPr id="1035" name="M13850706_T300_C079" descr="M13850706_T300_C07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46780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9525</xdr:rowOff>
    </xdr:from>
    <xdr:to>
      <xdr:col>0</xdr:col>
      <xdr:colOff>971550</xdr:colOff>
      <xdr:row>12</xdr:row>
      <xdr:rowOff>1304925</xdr:rowOff>
    </xdr:to>
    <xdr:pic>
      <xdr:nvPicPr>
        <xdr:cNvPr id="1036" name="M70572A60P_T124_CJ159" descr="M70572A60P_T124_CJ15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6125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9525</xdr:rowOff>
    </xdr:from>
    <xdr:to>
      <xdr:col>0</xdr:col>
      <xdr:colOff>971550</xdr:colOff>
      <xdr:row>13</xdr:row>
      <xdr:rowOff>1304925</xdr:rowOff>
    </xdr:to>
    <xdr:pic>
      <xdr:nvPicPr>
        <xdr:cNvPr id="1037" name="MP911BH606_TH911_C8690" descr="MP911BH606_TH911_C869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7573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9525</xdr:rowOff>
    </xdr:from>
    <xdr:to>
      <xdr:col>0</xdr:col>
      <xdr:colOff>971550</xdr:colOff>
      <xdr:row>14</xdr:row>
      <xdr:rowOff>1304925</xdr:rowOff>
    </xdr:to>
    <xdr:pic>
      <xdr:nvPicPr>
        <xdr:cNvPr id="1038" name="M0W072127_T0W07_C2803" descr="M0W072127_T0W07_C280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9021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9525</xdr:rowOff>
    </xdr:from>
    <xdr:to>
      <xdr:col>0</xdr:col>
      <xdr:colOff>971550</xdr:colOff>
      <xdr:row>15</xdr:row>
      <xdr:rowOff>1304925</xdr:rowOff>
    </xdr:to>
    <xdr:pic>
      <xdr:nvPicPr>
        <xdr:cNvPr id="1039" name="MD5412444P_TD541_C700" descr="MD5412444P_TD541_C70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0469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9525</xdr:rowOff>
    </xdr:from>
    <xdr:to>
      <xdr:col>0</xdr:col>
      <xdr:colOff>971550</xdr:colOff>
      <xdr:row>16</xdr:row>
      <xdr:rowOff>1304925</xdr:rowOff>
    </xdr:to>
    <xdr:pic>
      <xdr:nvPicPr>
        <xdr:cNvPr id="1040" name="MH5802443_TH580_C8704" descr="MH5802443_TH580_C870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21917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9525</xdr:rowOff>
    </xdr:from>
    <xdr:to>
      <xdr:col>0</xdr:col>
      <xdr:colOff>971550</xdr:colOff>
      <xdr:row>17</xdr:row>
      <xdr:rowOff>1304925</xdr:rowOff>
    </xdr:to>
    <xdr:pic>
      <xdr:nvPicPr>
        <xdr:cNvPr id="1041" name="MB1102624_TB110_C001" descr="MB1102624_TB110_C00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23364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9525</xdr:rowOff>
    </xdr:from>
    <xdr:to>
      <xdr:col>0</xdr:col>
      <xdr:colOff>971550</xdr:colOff>
      <xdr:row>18</xdr:row>
      <xdr:rowOff>1304925</xdr:rowOff>
    </xdr:to>
    <xdr:pic>
      <xdr:nvPicPr>
        <xdr:cNvPr id="1042" name="M12170200P_T2000_C9555" descr="M12170200P_T2000_C9555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24812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1114425</xdr:colOff>
      <xdr:row>19</xdr:row>
      <xdr:rowOff>866775</xdr:rowOff>
    </xdr:to>
    <xdr:pic>
      <xdr:nvPicPr>
        <xdr:cNvPr id="1043" name="MN05NSG706_TN05N_C8003" descr="MN05NSG706_TN05N_C800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262604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9525</xdr:rowOff>
    </xdr:from>
    <xdr:to>
      <xdr:col>0</xdr:col>
      <xdr:colOff>971550</xdr:colOff>
      <xdr:row>20</xdr:row>
      <xdr:rowOff>1304925</xdr:rowOff>
    </xdr:to>
    <xdr:pic>
      <xdr:nvPicPr>
        <xdr:cNvPr id="1044" name="MA095P5797_TA095_C8353" descr="MA095P5797_TA095_C8353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27708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9525</xdr:rowOff>
    </xdr:from>
    <xdr:to>
      <xdr:col>0</xdr:col>
      <xdr:colOff>1114425</xdr:colOff>
      <xdr:row>21</xdr:row>
      <xdr:rowOff>866775</xdr:rowOff>
    </xdr:to>
    <xdr:pic>
      <xdr:nvPicPr>
        <xdr:cNvPr id="1045" name="MA095P5787_TA095_C8352" descr="MA095P5787_TA095_C835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91560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9525</xdr:rowOff>
    </xdr:from>
    <xdr:to>
      <xdr:col>0</xdr:col>
      <xdr:colOff>971550</xdr:colOff>
      <xdr:row>22</xdr:row>
      <xdr:rowOff>1304925</xdr:rowOff>
    </xdr:to>
    <xdr:pic>
      <xdr:nvPicPr>
        <xdr:cNvPr id="1046" name="MP827BD799_TH827_C8915" descr="MP827BD799_TH827_C8915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30603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9525</xdr:rowOff>
    </xdr:from>
    <xdr:to>
      <xdr:col>0</xdr:col>
      <xdr:colOff>971550</xdr:colOff>
      <xdr:row>23</xdr:row>
      <xdr:rowOff>1304925</xdr:rowOff>
    </xdr:to>
    <xdr:pic>
      <xdr:nvPicPr>
        <xdr:cNvPr id="1047" name="MPH38P8312_T0H38_C9574" descr="MPH38P8312_T0H38_C957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32051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9525</xdr:rowOff>
    </xdr:from>
    <xdr:to>
      <xdr:col>0</xdr:col>
      <xdr:colOff>971550</xdr:colOff>
      <xdr:row>24</xdr:row>
      <xdr:rowOff>1304925</xdr:rowOff>
    </xdr:to>
    <xdr:pic>
      <xdr:nvPicPr>
        <xdr:cNvPr id="1048" name="MH137P5495_TH137_C8916" descr="MH137P5495_TH137_C891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33499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9525</xdr:rowOff>
    </xdr:from>
    <xdr:to>
      <xdr:col>0</xdr:col>
      <xdr:colOff>971550</xdr:colOff>
      <xdr:row>25</xdr:row>
      <xdr:rowOff>1304925</xdr:rowOff>
    </xdr:to>
    <xdr:pic>
      <xdr:nvPicPr>
        <xdr:cNvPr id="1049" name="MD541P8292_TD541_C440" descr="MD541P8292_TD541_C440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34947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0</xdr:col>
      <xdr:colOff>971550</xdr:colOff>
      <xdr:row>26</xdr:row>
      <xdr:rowOff>1304925</xdr:rowOff>
    </xdr:to>
    <xdr:pic>
      <xdr:nvPicPr>
        <xdr:cNvPr id="1050" name="MP126P8423_TA126_C8555" descr="MP126P8423_TA126_C855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36395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9525</xdr:rowOff>
    </xdr:from>
    <xdr:to>
      <xdr:col>0</xdr:col>
      <xdr:colOff>971550</xdr:colOff>
      <xdr:row>27</xdr:row>
      <xdr:rowOff>1304925</xdr:rowOff>
    </xdr:to>
    <xdr:pic>
      <xdr:nvPicPr>
        <xdr:cNvPr id="1051" name="M0R24P7753_T0R24_C7133" descr="M0R24P7753_T0R24_C713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37842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9525</xdr:rowOff>
    </xdr:from>
    <xdr:to>
      <xdr:col>0</xdr:col>
      <xdr:colOff>971550</xdr:colOff>
      <xdr:row>28</xdr:row>
      <xdr:rowOff>1304925</xdr:rowOff>
    </xdr:to>
    <xdr:pic>
      <xdr:nvPicPr>
        <xdr:cNvPr id="1052" name="MB057P5654_TB057_C8639" descr="MB057P5654_TB057_C8639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39290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9525</xdr:rowOff>
    </xdr:from>
    <xdr:to>
      <xdr:col>0</xdr:col>
      <xdr:colOff>1114425</xdr:colOff>
      <xdr:row>29</xdr:row>
      <xdr:rowOff>866775</xdr:rowOff>
    </xdr:to>
    <xdr:pic>
      <xdr:nvPicPr>
        <xdr:cNvPr id="1053" name="MA095P5654_TA095_C7819" descr="MA095P5654_TA095_C781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407384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9525</xdr:rowOff>
    </xdr:from>
    <xdr:to>
      <xdr:col>0</xdr:col>
      <xdr:colOff>971550</xdr:colOff>
      <xdr:row>30</xdr:row>
      <xdr:rowOff>1304925</xdr:rowOff>
    </xdr:to>
    <xdr:pic>
      <xdr:nvPicPr>
        <xdr:cNvPr id="1054" name="MPR24P7745_T0R24_C7133" descr="MPR24P7745_T0R24_C713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42186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971550</xdr:colOff>
      <xdr:row>31</xdr:row>
      <xdr:rowOff>1304925</xdr:rowOff>
    </xdr:to>
    <xdr:pic>
      <xdr:nvPicPr>
        <xdr:cNvPr id="1055" name="MB017P8485_TB017_C7365" descr="MB017P8485_TB017_C7365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43634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9525</xdr:rowOff>
    </xdr:from>
    <xdr:to>
      <xdr:col>0</xdr:col>
      <xdr:colOff>971550</xdr:colOff>
      <xdr:row>32</xdr:row>
      <xdr:rowOff>1304925</xdr:rowOff>
    </xdr:to>
    <xdr:pic>
      <xdr:nvPicPr>
        <xdr:cNvPr id="1056" name="MP549P8362_TD549_C101" descr="MP549P8362_TD549_C10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45081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9525</xdr:rowOff>
    </xdr:from>
    <xdr:to>
      <xdr:col>0</xdr:col>
      <xdr:colOff>971550</xdr:colOff>
      <xdr:row>33</xdr:row>
      <xdr:rowOff>1304925</xdr:rowOff>
    </xdr:to>
    <xdr:pic>
      <xdr:nvPicPr>
        <xdr:cNvPr id="1057" name="M0T63BG605_T0021_C6159" descr="M0T63BG605_T0021_C615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46529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971550</xdr:colOff>
      <xdr:row>34</xdr:row>
      <xdr:rowOff>1304925</xdr:rowOff>
    </xdr:to>
    <xdr:pic>
      <xdr:nvPicPr>
        <xdr:cNvPr id="1058" name="MSCDARP66_TE028_COW33" descr="MSCDARP66_TE028_COW33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47977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9525</xdr:rowOff>
    </xdr:from>
    <xdr:to>
      <xdr:col>0</xdr:col>
      <xdr:colOff>971550</xdr:colOff>
      <xdr:row>35</xdr:row>
      <xdr:rowOff>1304925</xdr:rowOff>
    </xdr:to>
    <xdr:pic>
      <xdr:nvPicPr>
        <xdr:cNvPr id="1059" name="MSCDARP97P_TE020_CMV03" descr="MSCDARP97P_TE020_CMV03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49425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9525</xdr:rowOff>
    </xdr:from>
    <xdr:to>
      <xdr:col>0</xdr:col>
      <xdr:colOff>971550</xdr:colOff>
      <xdr:row>36</xdr:row>
      <xdr:rowOff>1304925</xdr:rowOff>
    </xdr:to>
    <xdr:pic>
      <xdr:nvPicPr>
        <xdr:cNvPr id="1060" name="MSCDAGP34_TEI02_CJR63" descr="MSCDAGP34_TEI02_CJR63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50873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9525</xdr:rowOff>
    </xdr:from>
    <xdr:to>
      <xdr:col>0</xdr:col>
      <xdr:colOff>971550</xdr:colOff>
      <xdr:row>37</xdr:row>
      <xdr:rowOff>1304925</xdr:rowOff>
    </xdr:to>
    <xdr:pic>
      <xdr:nvPicPr>
        <xdr:cNvPr id="1061" name="MP766ML226_TA766_C001" descr="MP766ML226_TA766_C001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52320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9525</xdr:rowOff>
    </xdr:from>
    <xdr:to>
      <xdr:col>0</xdr:col>
      <xdr:colOff>971550</xdr:colOff>
      <xdr:row>38</xdr:row>
      <xdr:rowOff>1304925</xdr:rowOff>
    </xdr:to>
    <xdr:pic>
      <xdr:nvPicPr>
        <xdr:cNvPr id="1062" name="MP767MV906_TA767_C1220" descr="MP767MV906_TA767_C1220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53768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9525</xdr:rowOff>
    </xdr:from>
    <xdr:to>
      <xdr:col>0</xdr:col>
      <xdr:colOff>971550</xdr:colOff>
      <xdr:row>39</xdr:row>
      <xdr:rowOff>1304925</xdr:rowOff>
    </xdr:to>
    <xdr:pic>
      <xdr:nvPicPr>
        <xdr:cNvPr id="1063" name="MB993MF196_TB993_C8916" descr="MB993MF196_TB993_C891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55216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9525</xdr:rowOff>
    </xdr:from>
    <xdr:to>
      <xdr:col>0</xdr:col>
      <xdr:colOff>971550</xdr:colOff>
      <xdr:row>40</xdr:row>
      <xdr:rowOff>1304925</xdr:rowOff>
    </xdr:to>
    <xdr:pic>
      <xdr:nvPicPr>
        <xdr:cNvPr id="1064" name="MP091MZ216_T0091_CO658" descr="MP091MZ216_T0091_CO65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56664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9525</xdr:rowOff>
    </xdr:from>
    <xdr:to>
      <xdr:col>0</xdr:col>
      <xdr:colOff>971550</xdr:colOff>
      <xdr:row>41</xdr:row>
      <xdr:rowOff>1304925</xdr:rowOff>
    </xdr:to>
    <xdr:pic>
      <xdr:nvPicPr>
        <xdr:cNvPr id="1065" name="MB993BJ740_TB993_C8915" descr="MB993BJ740_TB993_C8915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58112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9525</xdr:rowOff>
    </xdr:from>
    <xdr:to>
      <xdr:col>0</xdr:col>
      <xdr:colOff>971550</xdr:colOff>
      <xdr:row>42</xdr:row>
      <xdr:rowOff>1304925</xdr:rowOff>
    </xdr:to>
    <xdr:pic>
      <xdr:nvPicPr>
        <xdr:cNvPr id="1066" name="MP980NP616_TD980_C6902" descr="MP980NP616_TD980_C6902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0" y="59559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9525</xdr:rowOff>
    </xdr:from>
    <xdr:to>
      <xdr:col>0</xdr:col>
      <xdr:colOff>971550</xdr:colOff>
      <xdr:row>43</xdr:row>
      <xdr:rowOff>1304925</xdr:rowOff>
    </xdr:to>
    <xdr:pic>
      <xdr:nvPicPr>
        <xdr:cNvPr id="1067" name="MP982NP816_TD982_C6610" descr="MP982NP816_TD982_C6610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61007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9525</xdr:rowOff>
    </xdr:from>
    <xdr:to>
      <xdr:col>0</xdr:col>
      <xdr:colOff>971550</xdr:colOff>
      <xdr:row>44</xdr:row>
      <xdr:rowOff>1304925</xdr:rowOff>
    </xdr:to>
    <xdr:pic>
      <xdr:nvPicPr>
        <xdr:cNvPr id="1068" name="M0091MA206_T0091_C159" descr="M0091MA206_T0091_C159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0" y="62455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9525</xdr:rowOff>
    </xdr:from>
    <xdr:to>
      <xdr:col>0</xdr:col>
      <xdr:colOff>971550</xdr:colOff>
      <xdr:row>45</xdr:row>
      <xdr:rowOff>1304925</xdr:rowOff>
    </xdr:to>
    <xdr:pic>
      <xdr:nvPicPr>
        <xdr:cNvPr id="1069" name="MP091MZ206_T0091_C7498" descr="MP091MZ206_T0091_C7498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63903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9525</xdr:rowOff>
    </xdr:from>
    <xdr:to>
      <xdr:col>0</xdr:col>
      <xdr:colOff>971550</xdr:colOff>
      <xdr:row>46</xdr:row>
      <xdr:rowOff>1304925</xdr:rowOff>
    </xdr:to>
    <xdr:pic>
      <xdr:nvPicPr>
        <xdr:cNvPr id="1070" name="MA767MV906_TA767_C1220" descr="MA767MV906_TA767_C1220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65351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9525</xdr:rowOff>
    </xdr:from>
    <xdr:to>
      <xdr:col>0</xdr:col>
      <xdr:colOff>971550</xdr:colOff>
      <xdr:row>47</xdr:row>
      <xdr:rowOff>1304925</xdr:rowOff>
    </xdr:to>
    <xdr:pic>
      <xdr:nvPicPr>
        <xdr:cNvPr id="1071" name="MB993MF196_TB993_C8937" descr="MB993MF196_TB993_C8937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66798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9525</xdr:rowOff>
    </xdr:from>
    <xdr:to>
      <xdr:col>0</xdr:col>
      <xdr:colOff>971550</xdr:colOff>
      <xdr:row>48</xdr:row>
      <xdr:rowOff>1304925</xdr:rowOff>
    </xdr:to>
    <xdr:pic>
      <xdr:nvPicPr>
        <xdr:cNvPr id="1072" name="MP091MV666_T0091_C8901" descr="MP091MV666_T0091_C8901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0" y="68246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9525</xdr:rowOff>
    </xdr:from>
    <xdr:to>
      <xdr:col>0</xdr:col>
      <xdr:colOff>971550</xdr:colOff>
      <xdr:row>49</xdr:row>
      <xdr:rowOff>1304925</xdr:rowOff>
    </xdr:to>
    <xdr:pic>
      <xdr:nvPicPr>
        <xdr:cNvPr id="1073" name="MB993NK406_TB993_C8642" descr="MB993NK406_TB993_C8642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69694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9525</xdr:rowOff>
    </xdr:from>
    <xdr:to>
      <xdr:col>0</xdr:col>
      <xdr:colOff>971550</xdr:colOff>
      <xdr:row>50</xdr:row>
      <xdr:rowOff>1304925</xdr:rowOff>
    </xdr:to>
    <xdr:pic>
      <xdr:nvPicPr>
        <xdr:cNvPr id="1074" name="MP975MK306_TD975_C004" descr="MP975MK306_TD975_C004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0" y="71142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9525</xdr:rowOff>
    </xdr:from>
    <xdr:to>
      <xdr:col>0</xdr:col>
      <xdr:colOff>1114425</xdr:colOff>
      <xdr:row>51</xdr:row>
      <xdr:rowOff>876300</xdr:rowOff>
    </xdr:to>
    <xdr:pic>
      <xdr:nvPicPr>
        <xdr:cNvPr id="1075" name="MP906DK402_TF906_C600" descr="MP906DK402_TF906_C600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72590025"/>
          <a:ext cx="1114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9525</xdr:rowOff>
    </xdr:from>
    <xdr:to>
      <xdr:col>0</xdr:col>
      <xdr:colOff>971550</xdr:colOff>
      <xdr:row>52</xdr:row>
      <xdr:rowOff>1304925</xdr:rowOff>
    </xdr:to>
    <xdr:pic>
      <xdr:nvPicPr>
        <xdr:cNvPr id="1076" name="M0PJRSK305_TE015_CEP48" descr="M0PJRSK305_TE015_CEP48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0" y="74037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9525</xdr:rowOff>
    </xdr:from>
    <xdr:to>
      <xdr:col>0</xdr:col>
      <xdr:colOff>971550</xdr:colOff>
      <xdr:row>53</xdr:row>
      <xdr:rowOff>1304925</xdr:rowOff>
    </xdr:to>
    <xdr:pic>
      <xdr:nvPicPr>
        <xdr:cNvPr id="1077" name="M0C59RH126_T0C59_C8654" descr="M0C59RH126_T0C59_C8654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75485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9525</xdr:rowOff>
    </xdr:from>
    <xdr:to>
      <xdr:col>0</xdr:col>
      <xdr:colOff>971550</xdr:colOff>
      <xdr:row>54</xdr:row>
      <xdr:rowOff>1304925</xdr:rowOff>
    </xdr:to>
    <xdr:pic>
      <xdr:nvPicPr>
        <xdr:cNvPr id="1078" name="M12144400_T2000_C9585" descr="M12144400_T2000_C9585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76933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9525</xdr:rowOff>
    </xdr:from>
    <xdr:to>
      <xdr:col>0</xdr:col>
      <xdr:colOff>971550</xdr:colOff>
      <xdr:row>55</xdr:row>
      <xdr:rowOff>1304925</xdr:rowOff>
    </xdr:to>
    <xdr:pic>
      <xdr:nvPicPr>
        <xdr:cNvPr id="1079" name="M12718103_T2000_C9504" descr="M12718103_T2000_C9504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78381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9525</xdr:rowOff>
    </xdr:from>
    <xdr:to>
      <xdr:col>0</xdr:col>
      <xdr:colOff>971550</xdr:colOff>
      <xdr:row>56</xdr:row>
      <xdr:rowOff>1304925</xdr:rowOff>
    </xdr:to>
    <xdr:pic>
      <xdr:nvPicPr>
        <xdr:cNvPr id="1080" name="M52529500_T231_CFN14" descr="M52529500_T231_CFN14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79829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9525</xdr:rowOff>
    </xdr:from>
    <xdr:to>
      <xdr:col>0</xdr:col>
      <xdr:colOff>971550</xdr:colOff>
      <xdr:row>57</xdr:row>
      <xdr:rowOff>1304925</xdr:rowOff>
    </xdr:to>
    <xdr:pic>
      <xdr:nvPicPr>
        <xdr:cNvPr id="1081" name="M13852900_T300_C079" descr="M13852900_T300_C079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81276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9525</xdr:rowOff>
    </xdr:from>
    <xdr:to>
      <xdr:col>0</xdr:col>
      <xdr:colOff>971550</xdr:colOff>
      <xdr:row>58</xdr:row>
      <xdr:rowOff>1304925</xdr:rowOff>
    </xdr:to>
    <xdr:pic>
      <xdr:nvPicPr>
        <xdr:cNvPr id="1082" name="M12189100_T2000_C9504" descr="M12189100_T2000_C9504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82724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</xdr:row>
      <xdr:rowOff>9525</xdr:rowOff>
    </xdr:from>
    <xdr:to>
      <xdr:col>0</xdr:col>
      <xdr:colOff>971550</xdr:colOff>
      <xdr:row>59</xdr:row>
      <xdr:rowOff>1304925</xdr:rowOff>
    </xdr:to>
    <xdr:pic>
      <xdr:nvPicPr>
        <xdr:cNvPr id="1083" name="M73539902_T112_C9504" descr="M73539902_T112_C9504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84172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</xdr:row>
      <xdr:rowOff>9525</xdr:rowOff>
    </xdr:from>
    <xdr:to>
      <xdr:col>0</xdr:col>
      <xdr:colOff>971550</xdr:colOff>
      <xdr:row>60</xdr:row>
      <xdr:rowOff>1304925</xdr:rowOff>
    </xdr:to>
    <xdr:pic>
      <xdr:nvPicPr>
        <xdr:cNvPr id="1084" name="M9A821912_T2169_C159" descr="M9A821912_T2169_C159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85620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</xdr:row>
      <xdr:rowOff>9525</xdr:rowOff>
    </xdr:from>
    <xdr:to>
      <xdr:col>0</xdr:col>
      <xdr:colOff>971550</xdr:colOff>
      <xdr:row>61</xdr:row>
      <xdr:rowOff>1304925</xdr:rowOff>
    </xdr:to>
    <xdr:pic>
      <xdr:nvPicPr>
        <xdr:cNvPr id="1085" name="M6D367203_T631_CGW37" descr="M6D367203_T631_CGW37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87068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971550</xdr:colOff>
      <xdr:row>62</xdr:row>
      <xdr:rowOff>1304925</xdr:rowOff>
    </xdr:to>
    <xdr:pic>
      <xdr:nvPicPr>
        <xdr:cNvPr id="1086" name="M12189100P_T2000_C079" descr="M12189100P_T2000_C079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88515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9525</xdr:rowOff>
    </xdr:from>
    <xdr:to>
      <xdr:col>0</xdr:col>
      <xdr:colOff>1114425</xdr:colOff>
      <xdr:row>63</xdr:row>
      <xdr:rowOff>866775</xdr:rowOff>
    </xdr:to>
    <xdr:pic>
      <xdr:nvPicPr>
        <xdr:cNvPr id="1087" name="M10543522P_T109_C2723" descr="M10543522P_T109_C2723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0" y="899636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9525</xdr:rowOff>
    </xdr:from>
    <xdr:to>
      <xdr:col>0</xdr:col>
      <xdr:colOff>1114425</xdr:colOff>
      <xdr:row>64</xdr:row>
      <xdr:rowOff>866775</xdr:rowOff>
    </xdr:to>
    <xdr:pic>
      <xdr:nvPicPr>
        <xdr:cNvPr id="1088" name="M1U375810_T528_C9566" descr="M1U375810_T528_C9566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0" y="914114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9525</xdr:rowOff>
    </xdr:from>
    <xdr:to>
      <xdr:col>0</xdr:col>
      <xdr:colOff>971550</xdr:colOff>
      <xdr:row>65</xdr:row>
      <xdr:rowOff>1304925</xdr:rowOff>
    </xdr:to>
    <xdr:pic>
      <xdr:nvPicPr>
        <xdr:cNvPr id="1089" name="M12189100P_T2000_C9579" descr="M12189100P_T2000_C9579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92859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9525</xdr:rowOff>
    </xdr:from>
    <xdr:to>
      <xdr:col>0</xdr:col>
      <xdr:colOff>971550</xdr:colOff>
      <xdr:row>66</xdr:row>
      <xdr:rowOff>1304925</xdr:rowOff>
    </xdr:to>
    <xdr:pic>
      <xdr:nvPicPr>
        <xdr:cNvPr id="1090" name="M6D367200P_T631_CFE23" descr="M6D367200P_T631_CFE23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0" y="94307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</xdr:row>
      <xdr:rowOff>9525</xdr:rowOff>
    </xdr:from>
    <xdr:to>
      <xdr:col>0</xdr:col>
      <xdr:colOff>971550</xdr:colOff>
      <xdr:row>67</xdr:row>
      <xdr:rowOff>1304925</xdr:rowOff>
    </xdr:to>
    <xdr:pic>
      <xdr:nvPicPr>
        <xdr:cNvPr id="1091" name="M12186200P_T2000_C2519" descr="M12186200P_T2000_C2519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95754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9525</xdr:rowOff>
    </xdr:from>
    <xdr:to>
      <xdr:col>0</xdr:col>
      <xdr:colOff>1114425</xdr:colOff>
      <xdr:row>68</xdr:row>
      <xdr:rowOff>866775</xdr:rowOff>
    </xdr:to>
    <xdr:pic>
      <xdr:nvPicPr>
        <xdr:cNvPr id="1092" name="M32364500_T250_C8642" descr="M32364500_T250_C8642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972026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9525</xdr:rowOff>
    </xdr:from>
    <xdr:to>
      <xdr:col>0</xdr:col>
      <xdr:colOff>971550</xdr:colOff>
      <xdr:row>69</xdr:row>
      <xdr:rowOff>1304925</xdr:rowOff>
    </xdr:to>
    <xdr:pic>
      <xdr:nvPicPr>
        <xdr:cNvPr id="1093" name="M16523413_T600_C2803" descr="M16523413_T600_C2803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98650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</xdr:row>
      <xdr:rowOff>9525</xdr:rowOff>
    </xdr:from>
    <xdr:to>
      <xdr:col>0</xdr:col>
      <xdr:colOff>1114425</xdr:colOff>
      <xdr:row>70</xdr:row>
      <xdr:rowOff>866775</xdr:rowOff>
    </xdr:to>
    <xdr:pic>
      <xdr:nvPicPr>
        <xdr:cNvPr id="1094" name="M16168104_T600_CJM76" descr="M16168104_T600_CJM76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0" y="1000982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9525</xdr:rowOff>
    </xdr:from>
    <xdr:to>
      <xdr:col>0</xdr:col>
      <xdr:colOff>971550</xdr:colOff>
      <xdr:row>71</xdr:row>
      <xdr:rowOff>1304925</xdr:rowOff>
    </xdr:to>
    <xdr:pic>
      <xdr:nvPicPr>
        <xdr:cNvPr id="1095" name="M16129604_T600_CEB33" descr="M16129604_T600_CEB33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0" y="101546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</xdr:row>
      <xdr:rowOff>9525</xdr:rowOff>
    </xdr:from>
    <xdr:to>
      <xdr:col>0</xdr:col>
      <xdr:colOff>971550</xdr:colOff>
      <xdr:row>72</xdr:row>
      <xdr:rowOff>1304925</xdr:rowOff>
    </xdr:to>
    <xdr:pic>
      <xdr:nvPicPr>
        <xdr:cNvPr id="1096" name="M12719000_T2000_C9504" descr="M12719000_T2000_C9504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0" y="102993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1114425</xdr:colOff>
      <xdr:row>73</xdr:row>
      <xdr:rowOff>876300</xdr:rowOff>
    </xdr:to>
    <xdr:pic>
      <xdr:nvPicPr>
        <xdr:cNvPr id="1097" name="MCJ386908P_T8409_C9537" descr="MCJ386908P_T8409_C9537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0" y="104441625"/>
          <a:ext cx="1114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9525</xdr:rowOff>
    </xdr:from>
    <xdr:to>
      <xdr:col>0</xdr:col>
      <xdr:colOff>1114425</xdr:colOff>
      <xdr:row>74</xdr:row>
      <xdr:rowOff>866775</xdr:rowOff>
    </xdr:to>
    <xdr:pic>
      <xdr:nvPicPr>
        <xdr:cNvPr id="1098" name="M13869800P_T300_C2615" descr="M13869800P_T300_C2615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0" y="1058894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9525</xdr:rowOff>
    </xdr:from>
    <xdr:to>
      <xdr:col>0</xdr:col>
      <xdr:colOff>971550</xdr:colOff>
      <xdr:row>75</xdr:row>
      <xdr:rowOff>1304925</xdr:rowOff>
    </xdr:to>
    <xdr:pic>
      <xdr:nvPicPr>
        <xdr:cNvPr id="1099" name="M70572508P_T124_CJ159" descr="M70572508P_T124_CJ159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0" y="107337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9525</xdr:rowOff>
    </xdr:from>
    <xdr:to>
      <xdr:col>0</xdr:col>
      <xdr:colOff>857250</xdr:colOff>
      <xdr:row>76</xdr:row>
      <xdr:rowOff>1304925</xdr:rowOff>
    </xdr:to>
    <xdr:pic>
      <xdr:nvPicPr>
        <xdr:cNvPr id="1100" name="M13867100P_T300_C2358" descr="M13867100P_T300_C2358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0" y="108785025"/>
          <a:ext cx="857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9525</xdr:rowOff>
    </xdr:from>
    <xdr:to>
      <xdr:col>0</xdr:col>
      <xdr:colOff>971550</xdr:colOff>
      <xdr:row>77</xdr:row>
      <xdr:rowOff>1304925</xdr:rowOff>
    </xdr:to>
    <xdr:pic>
      <xdr:nvPicPr>
        <xdr:cNvPr id="1101" name="M12189100P_T2000_C9504" descr="M12189100P_T2000_C9504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10232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9525</xdr:rowOff>
    </xdr:from>
    <xdr:to>
      <xdr:col>0</xdr:col>
      <xdr:colOff>971550</xdr:colOff>
      <xdr:row>78</xdr:row>
      <xdr:rowOff>1304925</xdr:rowOff>
    </xdr:to>
    <xdr:pic>
      <xdr:nvPicPr>
        <xdr:cNvPr id="1102" name="M13852900P_T300_C079" descr="M13852900P_T300_C079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11680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9525</xdr:rowOff>
    </xdr:from>
    <xdr:to>
      <xdr:col>0</xdr:col>
      <xdr:colOff>971550</xdr:colOff>
      <xdr:row>79</xdr:row>
      <xdr:rowOff>1304925</xdr:rowOff>
    </xdr:to>
    <xdr:pic>
      <xdr:nvPicPr>
        <xdr:cNvPr id="1103" name="M6D367203P_T631_CGW37" descr="M6D367203P_T631_CGW37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113128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</xdr:row>
      <xdr:rowOff>9525</xdr:rowOff>
    </xdr:from>
    <xdr:to>
      <xdr:col>0</xdr:col>
      <xdr:colOff>971550</xdr:colOff>
      <xdr:row>80</xdr:row>
      <xdr:rowOff>1304925</xdr:rowOff>
    </xdr:to>
    <xdr:pic>
      <xdr:nvPicPr>
        <xdr:cNvPr id="1104" name="M52529503_T231_CQD58" descr="M52529503_T231_CQD58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0" y="114576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9525</xdr:rowOff>
    </xdr:from>
    <xdr:to>
      <xdr:col>0</xdr:col>
      <xdr:colOff>971550</xdr:colOff>
      <xdr:row>81</xdr:row>
      <xdr:rowOff>1304925</xdr:rowOff>
    </xdr:to>
    <xdr:pic>
      <xdr:nvPicPr>
        <xdr:cNvPr id="1105" name="M13867102_T300_C055" descr="M13867102_T300_C055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0" y="116024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9525</xdr:rowOff>
    </xdr:from>
    <xdr:to>
      <xdr:col>0</xdr:col>
      <xdr:colOff>1114425</xdr:colOff>
      <xdr:row>82</xdr:row>
      <xdr:rowOff>857250</xdr:rowOff>
    </xdr:to>
    <xdr:pic>
      <xdr:nvPicPr>
        <xdr:cNvPr id="1106" name="MP05NSG306_TN05N_CKB60" descr="MP05NSG306_TN05N_CKB60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0" y="117471825"/>
          <a:ext cx="11144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9525</xdr:rowOff>
    </xdr:from>
    <xdr:to>
      <xdr:col>0</xdr:col>
      <xdr:colOff>1114425</xdr:colOff>
      <xdr:row>83</xdr:row>
      <xdr:rowOff>866775</xdr:rowOff>
    </xdr:to>
    <xdr:pic>
      <xdr:nvPicPr>
        <xdr:cNvPr id="1107" name="MN05NSG306_TN05N_C8648" descr="MN05NSG306_TN05N_C8648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0" y="1189196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9525</xdr:rowOff>
    </xdr:from>
    <xdr:to>
      <xdr:col>0</xdr:col>
      <xdr:colOff>1114425</xdr:colOff>
      <xdr:row>84</xdr:row>
      <xdr:rowOff>866775</xdr:rowOff>
    </xdr:to>
    <xdr:pic>
      <xdr:nvPicPr>
        <xdr:cNvPr id="1108" name="MH827SG806_TH827_C7952" descr="MH827SG806_TH827_C7952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0" y="1203674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</xdr:row>
      <xdr:rowOff>9525</xdr:rowOff>
    </xdr:from>
    <xdr:to>
      <xdr:col>0</xdr:col>
      <xdr:colOff>971550</xdr:colOff>
      <xdr:row>85</xdr:row>
      <xdr:rowOff>1304925</xdr:rowOff>
    </xdr:to>
    <xdr:pic>
      <xdr:nvPicPr>
        <xdr:cNvPr id="1109" name="M16130709_T600_CLG80" descr="M16130709_T600_CLG80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0" y="121815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9525</xdr:rowOff>
    </xdr:from>
    <xdr:to>
      <xdr:col>0</xdr:col>
      <xdr:colOff>1114425</xdr:colOff>
      <xdr:row>86</xdr:row>
      <xdr:rowOff>866775</xdr:rowOff>
    </xdr:to>
    <xdr:pic>
      <xdr:nvPicPr>
        <xdr:cNvPr id="1110" name="M1F340109_T2110_C9010" descr="M1F340109_T2110_C9010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0" y="1232630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</xdr:row>
      <xdr:rowOff>9525</xdr:rowOff>
    </xdr:from>
    <xdr:to>
      <xdr:col>0</xdr:col>
      <xdr:colOff>1114425</xdr:colOff>
      <xdr:row>87</xdr:row>
      <xdr:rowOff>866775</xdr:rowOff>
    </xdr:to>
    <xdr:pic>
      <xdr:nvPicPr>
        <xdr:cNvPr id="1111" name="MP982BX402_TF982_C8640" descr="MP982BX402_TF982_C8640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0" y="124710825"/>
          <a:ext cx="1114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</xdr:row>
      <xdr:rowOff>9525</xdr:rowOff>
    </xdr:from>
    <xdr:to>
      <xdr:col>0</xdr:col>
      <xdr:colOff>971550</xdr:colOff>
      <xdr:row>88</xdr:row>
      <xdr:rowOff>1304925</xdr:rowOff>
    </xdr:to>
    <xdr:pic>
      <xdr:nvPicPr>
        <xdr:cNvPr id="1112" name="MPA45BK405_T0A45_C8648" descr="MPA45BK405_T0A45_C8648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0" y="126158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</xdr:row>
      <xdr:rowOff>9525</xdr:rowOff>
    </xdr:from>
    <xdr:to>
      <xdr:col>0</xdr:col>
      <xdr:colOff>971550</xdr:colOff>
      <xdr:row>89</xdr:row>
      <xdr:rowOff>1304925</xdr:rowOff>
    </xdr:to>
    <xdr:pic>
      <xdr:nvPicPr>
        <xdr:cNvPr id="1113" name="M0A45BD900_T0A45_C8916" descr="M0A45BD900_T0A45_C8916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0" y="127606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9525</xdr:rowOff>
    </xdr:from>
    <xdr:to>
      <xdr:col>0</xdr:col>
      <xdr:colOff>1114425</xdr:colOff>
      <xdr:row>90</xdr:row>
      <xdr:rowOff>895350</xdr:rowOff>
    </xdr:to>
    <xdr:pic>
      <xdr:nvPicPr>
        <xdr:cNvPr id="1114" name="MP990BX442_TH990_C8678" descr="MP990BX442_TH990_C8678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0" y="129054225"/>
          <a:ext cx="1114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9525</xdr:rowOff>
    </xdr:from>
    <xdr:to>
      <xdr:col>0</xdr:col>
      <xdr:colOff>971550</xdr:colOff>
      <xdr:row>91</xdr:row>
      <xdr:rowOff>1304925</xdr:rowOff>
    </xdr:to>
    <xdr:pic>
      <xdr:nvPicPr>
        <xdr:cNvPr id="1115" name="MP045BH610_T0A45_C7901" descr="MP045BH610_T0A45_C7901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0" y="130502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9525</xdr:rowOff>
    </xdr:from>
    <xdr:to>
      <xdr:col>0</xdr:col>
      <xdr:colOff>1114425</xdr:colOff>
      <xdr:row>92</xdr:row>
      <xdr:rowOff>876300</xdr:rowOff>
    </xdr:to>
    <xdr:pic>
      <xdr:nvPicPr>
        <xdr:cNvPr id="1116" name="MP990BX432_TH990_C8678" descr="MP990BX432_TH990_C8678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0" y="131949825"/>
          <a:ext cx="1114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</xdr:row>
      <xdr:rowOff>9525</xdr:rowOff>
    </xdr:from>
    <xdr:to>
      <xdr:col>0</xdr:col>
      <xdr:colOff>971550</xdr:colOff>
      <xdr:row>93</xdr:row>
      <xdr:rowOff>1304925</xdr:rowOff>
    </xdr:to>
    <xdr:pic>
      <xdr:nvPicPr>
        <xdr:cNvPr id="1117" name="M0DELC242_TZSUO_C8238" descr="M0DELC242_TZSUO_C8238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0" y="133397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</xdr:row>
      <xdr:rowOff>9525</xdr:rowOff>
    </xdr:from>
    <xdr:to>
      <xdr:col>0</xdr:col>
      <xdr:colOff>971550</xdr:colOff>
      <xdr:row>94</xdr:row>
      <xdr:rowOff>1304925</xdr:rowOff>
    </xdr:to>
    <xdr:pic>
      <xdr:nvPicPr>
        <xdr:cNvPr id="1118" name="M0DELC242_TZSUO_C8901" descr="M0DELC242_TZSUO_C8901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0" y="134845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</xdr:row>
      <xdr:rowOff>9525</xdr:rowOff>
    </xdr:from>
    <xdr:to>
      <xdr:col>0</xdr:col>
      <xdr:colOff>971550</xdr:colOff>
      <xdr:row>95</xdr:row>
      <xdr:rowOff>1304925</xdr:rowOff>
    </xdr:to>
    <xdr:pic>
      <xdr:nvPicPr>
        <xdr:cNvPr id="1119" name="MCAP90184P_TH586_C495" descr="MCAP90184P_TH586_C495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0" y="136293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9525</xdr:rowOff>
    </xdr:from>
    <xdr:to>
      <xdr:col>0</xdr:col>
      <xdr:colOff>971550</xdr:colOff>
      <xdr:row>96</xdr:row>
      <xdr:rowOff>1304925</xdr:rowOff>
    </xdr:to>
    <xdr:pic>
      <xdr:nvPicPr>
        <xdr:cNvPr id="1120" name="MCAP90200_TH827_C8901" descr="MCAP90200_TH827_C8901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0" y="137741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9525</xdr:rowOff>
    </xdr:from>
    <xdr:to>
      <xdr:col>0</xdr:col>
      <xdr:colOff>971550</xdr:colOff>
      <xdr:row>97</xdr:row>
      <xdr:rowOff>1304925</xdr:rowOff>
    </xdr:to>
    <xdr:pic>
      <xdr:nvPicPr>
        <xdr:cNvPr id="1121" name="MCAP91104_TD550_C609" descr="MCAP91104_TD550_C609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0" y="139188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9525</xdr:rowOff>
    </xdr:from>
    <xdr:to>
      <xdr:col>0</xdr:col>
      <xdr:colOff>971550</xdr:colOff>
      <xdr:row>98</xdr:row>
      <xdr:rowOff>1304925</xdr:rowOff>
    </xdr:to>
    <xdr:pic>
      <xdr:nvPicPr>
        <xdr:cNvPr id="1122" name="MCAP90183P_TE127_C067" descr="MCAP90183P_TE127_C067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0" y="140636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9525</xdr:rowOff>
    </xdr:from>
    <xdr:to>
      <xdr:col>0</xdr:col>
      <xdr:colOff>971550</xdr:colOff>
      <xdr:row>99</xdr:row>
      <xdr:rowOff>1304925</xdr:rowOff>
    </xdr:to>
    <xdr:pic>
      <xdr:nvPicPr>
        <xdr:cNvPr id="1123" name="MFOU0015P_TES34_C6902" descr="MFOU0015P_TES34_C6902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0" y="142084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</xdr:row>
      <xdr:rowOff>9525</xdr:rowOff>
    </xdr:from>
    <xdr:to>
      <xdr:col>0</xdr:col>
      <xdr:colOff>971550</xdr:colOff>
      <xdr:row>100</xdr:row>
      <xdr:rowOff>1304925</xdr:rowOff>
    </xdr:to>
    <xdr:pic>
      <xdr:nvPicPr>
        <xdr:cNvPr id="1124" name="MSCDAR097_TES76_C8901" descr="MSCDAR097_TES76_C8901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0" y="143532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</xdr:row>
      <xdr:rowOff>9525</xdr:rowOff>
    </xdr:from>
    <xdr:to>
      <xdr:col>0</xdr:col>
      <xdr:colOff>971550</xdr:colOff>
      <xdr:row>101</xdr:row>
      <xdr:rowOff>1304925</xdr:rowOff>
    </xdr:to>
    <xdr:pic>
      <xdr:nvPicPr>
        <xdr:cNvPr id="1125" name="MFOU0015P_TES34_C6901" descr="MFOU0015P_TES34_C6901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0" y="144980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9525</xdr:rowOff>
    </xdr:from>
    <xdr:to>
      <xdr:col>0</xdr:col>
      <xdr:colOff>971550</xdr:colOff>
      <xdr:row>102</xdr:row>
      <xdr:rowOff>1304925</xdr:rowOff>
    </xdr:to>
    <xdr:pic>
      <xdr:nvPicPr>
        <xdr:cNvPr id="1126" name="M52527499_T231_C9588" descr="M52527499_T231_C9588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0" y="146427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</xdr:row>
      <xdr:rowOff>9525</xdr:rowOff>
    </xdr:from>
    <xdr:to>
      <xdr:col>0</xdr:col>
      <xdr:colOff>971550</xdr:colOff>
      <xdr:row>103</xdr:row>
      <xdr:rowOff>1304925</xdr:rowOff>
    </xdr:to>
    <xdr:pic>
      <xdr:nvPicPr>
        <xdr:cNvPr id="1127" name="MFOU0016P_TD982_C6611" descr="MFOU0016P_TD982_C6611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0" y="147875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9525</xdr:rowOff>
    </xdr:from>
    <xdr:to>
      <xdr:col>0</xdr:col>
      <xdr:colOff>971550</xdr:colOff>
      <xdr:row>104</xdr:row>
      <xdr:rowOff>1304925</xdr:rowOff>
    </xdr:to>
    <xdr:pic>
      <xdr:nvPicPr>
        <xdr:cNvPr id="1128" name="MSCDAR026_TEF06_CMD37" descr="MSCDAR026_TEF06_CMD37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0" y="149323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</xdr:row>
      <xdr:rowOff>9525</xdr:rowOff>
    </xdr:from>
    <xdr:to>
      <xdr:col>0</xdr:col>
      <xdr:colOff>971550</xdr:colOff>
      <xdr:row>105</xdr:row>
      <xdr:rowOff>1304925</xdr:rowOff>
    </xdr:to>
    <xdr:pic>
      <xdr:nvPicPr>
        <xdr:cNvPr id="1129" name="MSCDAR026_TEF06_CJQ56" descr="MSCDAR026_TEF06_CJQ56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0" y="150771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</xdr:row>
      <xdr:rowOff>9525</xdr:rowOff>
    </xdr:from>
    <xdr:to>
      <xdr:col>0</xdr:col>
      <xdr:colOff>971550</xdr:colOff>
      <xdr:row>106</xdr:row>
      <xdr:rowOff>1304925</xdr:rowOff>
    </xdr:to>
    <xdr:pic>
      <xdr:nvPicPr>
        <xdr:cNvPr id="1130" name="MFOU0016_TD982_C6603" descr="MFOU0016_TD982_C6603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0" y="152219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</xdr:row>
      <xdr:rowOff>9525</xdr:rowOff>
    </xdr:from>
    <xdr:to>
      <xdr:col>0</xdr:col>
      <xdr:colOff>971550</xdr:colOff>
      <xdr:row>107</xdr:row>
      <xdr:rowOff>1304925</xdr:rowOff>
    </xdr:to>
    <xdr:pic>
      <xdr:nvPicPr>
        <xdr:cNvPr id="1131" name="MFOU0016_TD982_C6610" descr="MFOU0016_TD982_C6610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0" y="153666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</xdr:row>
      <xdr:rowOff>9525</xdr:rowOff>
    </xdr:from>
    <xdr:to>
      <xdr:col>0</xdr:col>
      <xdr:colOff>971550</xdr:colOff>
      <xdr:row>108</xdr:row>
      <xdr:rowOff>1304925</xdr:rowOff>
    </xdr:to>
    <xdr:pic>
      <xdr:nvPicPr>
        <xdr:cNvPr id="1132" name="MWDLD1354_TZDEL_CXR09" descr="MWDLD1354_TZDEL_CXR09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0" y="155114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9525</xdr:rowOff>
    </xdr:from>
    <xdr:to>
      <xdr:col>0</xdr:col>
      <xdr:colOff>971550</xdr:colOff>
      <xdr:row>109</xdr:row>
      <xdr:rowOff>1304925</xdr:rowOff>
    </xdr:to>
    <xdr:pic>
      <xdr:nvPicPr>
        <xdr:cNvPr id="1133" name="MWDLD1354_TZDEL_C8901" descr="MWDLD1354_TZDEL_C8901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0" y="156562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</xdr:row>
      <xdr:rowOff>9525</xdr:rowOff>
    </xdr:from>
    <xdr:to>
      <xdr:col>0</xdr:col>
      <xdr:colOff>971550</xdr:colOff>
      <xdr:row>110</xdr:row>
      <xdr:rowOff>1304925</xdr:rowOff>
    </xdr:to>
    <xdr:pic>
      <xdr:nvPicPr>
        <xdr:cNvPr id="1134" name="MWDLD1354_TZDEL_C8769" descr="MWDLD1354_TZDEL_C8769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0" y="158010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</xdr:row>
      <xdr:rowOff>9525</xdr:rowOff>
    </xdr:from>
    <xdr:to>
      <xdr:col>0</xdr:col>
      <xdr:colOff>971550</xdr:colOff>
      <xdr:row>111</xdr:row>
      <xdr:rowOff>1304925</xdr:rowOff>
    </xdr:to>
    <xdr:pic>
      <xdr:nvPicPr>
        <xdr:cNvPr id="1135" name="MWHED1354_TZCES_C101" descr="MWHED1354_TZCES_C101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0" y="159458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</xdr:row>
      <xdr:rowOff>9525</xdr:rowOff>
    </xdr:from>
    <xdr:to>
      <xdr:col>0</xdr:col>
      <xdr:colOff>971550</xdr:colOff>
      <xdr:row>112</xdr:row>
      <xdr:rowOff>1304925</xdr:rowOff>
    </xdr:to>
    <xdr:pic>
      <xdr:nvPicPr>
        <xdr:cNvPr id="1136" name="MWHED1354_TZCES_C5859" descr="MWHED1354_TZCES_C5859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0" y="160905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</xdr:row>
      <xdr:rowOff>9525</xdr:rowOff>
    </xdr:from>
    <xdr:to>
      <xdr:col>0</xdr:col>
      <xdr:colOff>971550</xdr:colOff>
      <xdr:row>113</xdr:row>
      <xdr:rowOff>1304925</xdr:rowOff>
    </xdr:to>
    <xdr:pic>
      <xdr:nvPicPr>
        <xdr:cNvPr id="1137" name="MWHED1354_TZCES_C8495" descr="MWHED1354_TZCES_C8495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0" y="162353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9525</xdr:rowOff>
    </xdr:from>
    <xdr:to>
      <xdr:col>0</xdr:col>
      <xdr:colOff>971550</xdr:colOff>
      <xdr:row>114</xdr:row>
      <xdr:rowOff>1304925</xdr:rowOff>
    </xdr:to>
    <xdr:pic>
      <xdr:nvPicPr>
        <xdr:cNvPr id="1138" name="MWMON1352_TKMON_C2126" descr="MWMON1352_TKMON_C2126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0" y="163801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</xdr:row>
      <xdr:rowOff>9525</xdr:rowOff>
    </xdr:from>
    <xdr:to>
      <xdr:col>0</xdr:col>
      <xdr:colOff>1114425</xdr:colOff>
      <xdr:row>115</xdr:row>
      <xdr:rowOff>981075</xdr:rowOff>
    </xdr:to>
    <xdr:pic>
      <xdr:nvPicPr>
        <xdr:cNvPr id="1139" name="MWMON1354_TKMON_C2126" descr="MWMON1354_TKMON_C2126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0" y="165249225"/>
          <a:ext cx="1114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9525</xdr:rowOff>
    </xdr:from>
    <xdr:to>
      <xdr:col>0</xdr:col>
      <xdr:colOff>971550</xdr:colOff>
      <xdr:row>116</xdr:row>
      <xdr:rowOff>1304925</xdr:rowOff>
    </xdr:to>
    <xdr:pic>
      <xdr:nvPicPr>
        <xdr:cNvPr id="1140" name="MBL9D2505P_TL960_C706" descr="MBL9D2505P_TL960_C706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0" y="166697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</xdr:row>
      <xdr:rowOff>9525</xdr:rowOff>
    </xdr:from>
    <xdr:to>
      <xdr:col>0</xdr:col>
      <xdr:colOff>971550</xdr:colOff>
      <xdr:row>117</xdr:row>
      <xdr:rowOff>1304925</xdr:rowOff>
    </xdr:to>
    <xdr:pic>
      <xdr:nvPicPr>
        <xdr:cNvPr id="1141" name="MBEMD2497P_TZEMO_C8494" descr="MBEMD2497P_TZEMO_C8494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0" y="168144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9525</xdr:rowOff>
    </xdr:from>
    <xdr:to>
      <xdr:col>0</xdr:col>
      <xdr:colOff>971550</xdr:colOff>
      <xdr:row>118</xdr:row>
      <xdr:rowOff>1304925</xdr:rowOff>
    </xdr:to>
    <xdr:pic>
      <xdr:nvPicPr>
        <xdr:cNvPr id="1142" name="MB96D2536P_TL966_C5859" descr="MB96D2536P_TL966_C5859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0" y="169592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9525</xdr:rowOff>
    </xdr:from>
    <xdr:to>
      <xdr:col>0</xdr:col>
      <xdr:colOff>971550</xdr:colOff>
      <xdr:row>119</xdr:row>
      <xdr:rowOff>1304925</xdr:rowOff>
    </xdr:to>
    <xdr:pic>
      <xdr:nvPicPr>
        <xdr:cNvPr id="1143" name="MB50D2549_TD550_C2662" descr="MB50D2549_TD550_C2662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0" y="171040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9525</xdr:rowOff>
    </xdr:from>
    <xdr:to>
      <xdr:col>0</xdr:col>
      <xdr:colOff>971550</xdr:colOff>
      <xdr:row>121</xdr:row>
      <xdr:rowOff>1304925</xdr:rowOff>
    </xdr:to>
    <xdr:pic>
      <xdr:nvPicPr>
        <xdr:cNvPr id="1144" name="MB50D2313_TD550_C510" descr="MB50D2313_TD550_C510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0" y="173936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971550</xdr:colOff>
      <xdr:row>122</xdr:row>
      <xdr:rowOff>1304925</xdr:rowOff>
    </xdr:to>
    <xdr:pic>
      <xdr:nvPicPr>
        <xdr:cNvPr id="1145" name="MB50D2542_TD550_C609" descr="MB50D2542_TD550_C609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0" y="175383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9525</xdr:rowOff>
    </xdr:from>
    <xdr:to>
      <xdr:col>0</xdr:col>
      <xdr:colOff>971550</xdr:colOff>
      <xdr:row>123</xdr:row>
      <xdr:rowOff>1304925</xdr:rowOff>
    </xdr:to>
    <xdr:pic>
      <xdr:nvPicPr>
        <xdr:cNvPr id="1146" name="MBGND2505P_TPMCG_C8774" descr="MBGND2505P_TPMCG_C8774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0" y="176831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9525</xdr:rowOff>
    </xdr:from>
    <xdr:to>
      <xdr:col>0</xdr:col>
      <xdr:colOff>971550</xdr:colOff>
      <xdr:row>124</xdr:row>
      <xdr:rowOff>1304925</xdr:rowOff>
    </xdr:to>
    <xdr:pic>
      <xdr:nvPicPr>
        <xdr:cNvPr id="1147" name="MB50D2546_TD550_C2662" descr="MB50D2546_TD550_C2662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0" y="178279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</xdr:row>
      <xdr:rowOff>9525</xdr:rowOff>
    </xdr:from>
    <xdr:to>
      <xdr:col>0</xdr:col>
      <xdr:colOff>971550</xdr:colOff>
      <xdr:row>125</xdr:row>
      <xdr:rowOff>1304925</xdr:rowOff>
    </xdr:to>
    <xdr:pic>
      <xdr:nvPicPr>
        <xdr:cNvPr id="1148" name="MBL9D2544_TL960_C706" descr="MBL9D2544_TL960_C706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0" y="179727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9525</xdr:rowOff>
    </xdr:from>
    <xdr:to>
      <xdr:col>0</xdr:col>
      <xdr:colOff>971550</xdr:colOff>
      <xdr:row>126</xdr:row>
      <xdr:rowOff>1304925</xdr:rowOff>
    </xdr:to>
    <xdr:pic>
      <xdr:nvPicPr>
        <xdr:cNvPr id="1149" name="MBL9D2544_TL960_C600" descr="MBL9D2544_TL960_C600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0" y="181175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9525</xdr:rowOff>
    </xdr:from>
    <xdr:to>
      <xdr:col>0</xdr:col>
      <xdr:colOff>971550</xdr:colOff>
      <xdr:row>127</xdr:row>
      <xdr:rowOff>1304925</xdr:rowOff>
    </xdr:to>
    <xdr:pic>
      <xdr:nvPicPr>
        <xdr:cNvPr id="1150" name="MBL9D2433P_TL960_C057" descr="MBL9D2433P_TL960_C057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0" y="182622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9525</xdr:rowOff>
    </xdr:from>
    <xdr:to>
      <xdr:col>0</xdr:col>
      <xdr:colOff>971550</xdr:colOff>
      <xdr:row>128</xdr:row>
      <xdr:rowOff>1304925</xdr:rowOff>
    </xdr:to>
    <xdr:pic>
      <xdr:nvPicPr>
        <xdr:cNvPr id="1151" name="MBEMD2216_TZEMO_C8275" descr="MBEMD2216_TZEMO_C8275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0" y="184070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9525</xdr:rowOff>
    </xdr:from>
    <xdr:to>
      <xdr:col>0</xdr:col>
      <xdr:colOff>971550</xdr:colOff>
      <xdr:row>129</xdr:row>
      <xdr:rowOff>1304925</xdr:rowOff>
    </xdr:to>
    <xdr:pic>
      <xdr:nvPicPr>
        <xdr:cNvPr id="1152" name="MBEMD2496_TZEMO_C8495" descr="MBEMD2496_TZEMO_C8495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0" y="185518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9525</xdr:rowOff>
    </xdr:from>
    <xdr:to>
      <xdr:col>0</xdr:col>
      <xdr:colOff>971550</xdr:colOff>
      <xdr:row>130</xdr:row>
      <xdr:rowOff>1304925</xdr:rowOff>
    </xdr:to>
    <xdr:pic>
      <xdr:nvPicPr>
        <xdr:cNvPr id="1153" name="MB50D2313_TD550_C597" descr="MB50D2313_TD550_C597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0" y="186966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9525</xdr:rowOff>
    </xdr:from>
    <xdr:to>
      <xdr:col>0</xdr:col>
      <xdr:colOff>971550</xdr:colOff>
      <xdr:row>131</xdr:row>
      <xdr:rowOff>1304925</xdr:rowOff>
    </xdr:to>
    <xdr:pic>
      <xdr:nvPicPr>
        <xdr:cNvPr id="1154" name="MBOSD2310_TEF04_C9504" descr="MBOSD2310_TEF04_C9504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0" y="188414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9525</xdr:rowOff>
    </xdr:from>
    <xdr:to>
      <xdr:col>0</xdr:col>
      <xdr:colOff>971550</xdr:colOff>
      <xdr:row>132</xdr:row>
      <xdr:rowOff>1304925</xdr:rowOff>
    </xdr:to>
    <xdr:pic>
      <xdr:nvPicPr>
        <xdr:cNvPr id="1155" name="MB50D2313_TD550_C609" descr="MB50D2313_TD550_C609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0" y="189861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</xdr:row>
      <xdr:rowOff>9525</xdr:rowOff>
    </xdr:from>
    <xdr:to>
      <xdr:col>0</xdr:col>
      <xdr:colOff>971550</xdr:colOff>
      <xdr:row>133</xdr:row>
      <xdr:rowOff>1304925</xdr:rowOff>
    </xdr:to>
    <xdr:pic>
      <xdr:nvPicPr>
        <xdr:cNvPr id="1156" name="MBUMD2547_TPMRA_C7890" descr="MBUMD2547_TPMRA_C7890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0" y="191309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</xdr:row>
      <xdr:rowOff>9525</xdr:rowOff>
    </xdr:from>
    <xdr:to>
      <xdr:col>0</xdr:col>
      <xdr:colOff>971550</xdr:colOff>
      <xdr:row>134</xdr:row>
      <xdr:rowOff>1304925</xdr:rowOff>
    </xdr:to>
    <xdr:pic>
      <xdr:nvPicPr>
        <xdr:cNvPr id="1157" name="MB50D2546_TD550_C8098" descr="MB50D2546_TD550_C8098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0" y="192757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9525</xdr:rowOff>
    </xdr:from>
    <xdr:to>
      <xdr:col>0</xdr:col>
      <xdr:colOff>971550</xdr:colOff>
      <xdr:row>135</xdr:row>
      <xdr:rowOff>1304925</xdr:rowOff>
    </xdr:to>
    <xdr:pic>
      <xdr:nvPicPr>
        <xdr:cNvPr id="1158" name="MB50D2547_TD550_C2662" descr="MB50D2547_TD550_C2662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0" y="194205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9525</xdr:rowOff>
    </xdr:from>
    <xdr:to>
      <xdr:col>0</xdr:col>
      <xdr:colOff>971550</xdr:colOff>
      <xdr:row>136</xdr:row>
      <xdr:rowOff>1304925</xdr:rowOff>
    </xdr:to>
    <xdr:pic>
      <xdr:nvPicPr>
        <xdr:cNvPr id="1159" name="MZNAC2560_TZNAP_C8279" descr="MZNAC2560_TZNAP_C8279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0" y="195653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9525</xdr:rowOff>
    </xdr:from>
    <xdr:to>
      <xdr:col>0</xdr:col>
      <xdr:colOff>971550</xdr:colOff>
      <xdr:row>137</xdr:row>
      <xdr:rowOff>1304925</xdr:rowOff>
    </xdr:to>
    <xdr:pic>
      <xdr:nvPicPr>
        <xdr:cNvPr id="1160" name="MZSFC2560_TZCMR_C5859" descr="MZSFC2560_TZCMR_C5859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0" y="197100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138</xdr:row>
      <xdr:rowOff>9525</xdr:rowOff>
    </xdr:from>
    <xdr:to>
      <xdr:col>0</xdr:col>
      <xdr:colOff>971550</xdr:colOff>
      <xdr:row>138</xdr:row>
      <xdr:rowOff>1304925</xdr:rowOff>
    </xdr:to>
    <xdr:pic>
      <xdr:nvPicPr>
        <xdr:cNvPr id="1161" name="MZSFC2150P_TZJOP_C8268" descr="MZSFC2150P_TZJOP_C8268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0" y="198548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9525</xdr:rowOff>
    </xdr:from>
    <xdr:to>
      <xdr:col>0</xdr:col>
      <xdr:colOff>971550</xdr:colOff>
      <xdr:row>139</xdr:row>
      <xdr:rowOff>1304925</xdr:rowOff>
    </xdr:to>
    <xdr:pic>
      <xdr:nvPicPr>
        <xdr:cNvPr id="1162" name="MZMFC2285_TZMFE_C7891" descr="MZMFC2285_TZMFE_C7891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0" y="1999964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9525</xdr:rowOff>
    </xdr:from>
    <xdr:to>
      <xdr:col>0</xdr:col>
      <xdr:colOff>971550</xdr:colOff>
      <xdr:row>140</xdr:row>
      <xdr:rowOff>1304925</xdr:rowOff>
    </xdr:to>
    <xdr:pic>
      <xdr:nvPicPr>
        <xdr:cNvPr id="1163" name="MZMFC2285P_TZMFE_C7891" descr="MZMFC2285P_TZMFE_C7891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0" y="2014442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9525</xdr:rowOff>
    </xdr:from>
    <xdr:to>
      <xdr:col>0</xdr:col>
      <xdr:colOff>971550</xdr:colOff>
      <xdr:row>141</xdr:row>
      <xdr:rowOff>1304925</xdr:rowOff>
    </xdr:to>
    <xdr:pic>
      <xdr:nvPicPr>
        <xdr:cNvPr id="1164" name="MZNAC2286P_TZNAP_C101" descr="MZNAC2286P_TZNAP_C101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0" y="2028920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142</xdr:row>
      <xdr:rowOff>9525</xdr:rowOff>
    </xdr:from>
    <xdr:to>
      <xdr:col>0</xdr:col>
      <xdr:colOff>971550</xdr:colOff>
      <xdr:row>142</xdr:row>
      <xdr:rowOff>1304925</xdr:rowOff>
    </xdr:to>
    <xdr:pic>
      <xdr:nvPicPr>
        <xdr:cNvPr id="1165" name="MZIDG2499P_TZOLC_C101" descr="MZIDG2499P_TZOLC_C101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0" y="2043398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143</xdr:row>
      <xdr:rowOff>9525</xdr:rowOff>
    </xdr:from>
    <xdr:to>
      <xdr:col>0</xdr:col>
      <xdr:colOff>971550</xdr:colOff>
      <xdr:row>143</xdr:row>
      <xdr:rowOff>1304925</xdr:rowOff>
    </xdr:to>
    <xdr:pic>
      <xdr:nvPicPr>
        <xdr:cNvPr id="1166" name="MZNAC2600_TZNTA_C7611" descr="MZNAC2600_TZNTA_C7611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0" y="205787625"/>
          <a:ext cx="9715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2"/>
  <sheetViews>
    <sheetView tabSelected="1" zoomScale="75" workbookViewId="0">
      <selection activeCell="V4" sqref="V4"/>
    </sheetView>
  </sheetViews>
  <sheetFormatPr defaultColWidth="10.77734375" defaultRowHeight="15"/>
  <cols>
    <col min="1" max="1" width="13" style="1" customWidth="1"/>
    <col min="2" max="2" width="27.33203125" style="1" customWidth="1"/>
    <col min="3" max="3" width="38" style="1" customWidth="1"/>
    <col min="4" max="7" width="16.109375" style="1" customWidth="1"/>
    <col min="8" max="8" width="27" style="1" customWidth="1"/>
    <col min="9" max="9" width="16" style="3" customWidth="1"/>
    <col min="10" max="21" width="10.77734375" style="1"/>
    <col min="22" max="34" width="11" style="1" bestFit="1" customWidth="1"/>
    <col min="35" max="40" width="10.77734375" style="1"/>
    <col min="41" max="41" width="16" style="4" customWidth="1"/>
    <col min="42" max="42" width="16" style="3" customWidth="1"/>
    <col min="43" max="16384" width="10.77734375" style="1"/>
  </cols>
  <sheetData>
    <row r="1" spans="1:42">
      <c r="A1" s="6" t="s">
        <v>0</v>
      </c>
      <c r="B1" s="6" t="s">
        <v>2</v>
      </c>
      <c r="C1" s="6" t="s">
        <v>1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19</v>
      </c>
      <c r="T1" s="6" t="s">
        <v>20</v>
      </c>
      <c r="U1" s="6">
        <v>34</v>
      </c>
      <c r="V1" s="6">
        <v>35</v>
      </c>
      <c r="W1" s="6">
        <v>35.5</v>
      </c>
      <c r="X1" s="6">
        <v>36</v>
      </c>
      <c r="Y1" s="6">
        <v>36.5</v>
      </c>
      <c r="Z1" s="6">
        <v>37</v>
      </c>
      <c r="AA1" s="6">
        <v>37.5</v>
      </c>
      <c r="AB1" s="6">
        <v>38</v>
      </c>
      <c r="AC1" s="6">
        <v>38.5</v>
      </c>
      <c r="AD1" s="6">
        <v>39</v>
      </c>
      <c r="AE1" s="6">
        <v>39.5</v>
      </c>
      <c r="AF1" s="6">
        <v>40</v>
      </c>
      <c r="AG1" s="6">
        <v>40.5</v>
      </c>
      <c r="AH1" s="6">
        <v>41</v>
      </c>
      <c r="AI1" s="6">
        <v>42</v>
      </c>
      <c r="AJ1" s="6">
        <v>44</v>
      </c>
      <c r="AK1" s="6">
        <v>46</v>
      </c>
      <c r="AL1" s="6">
        <v>48</v>
      </c>
      <c r="AM1" s="6">
        <v>50</v>
      </c>
      <c r="AN1" s="6">
        <v>52</v>
      </c>
      <c r="AO1" s="8" t="s">
        <v>167</v>
      </c>
      <c r="AP1" s="7" t="s">
        <v>9</v>
      </c>
    </row>
    <row r="2" spans="1:42" s="2" customFormat="1" ht="114" customHeight="1">
      <c r="A2" s="9"/>
      <c r="B2" s="9" t="s">
        <v>21</v>
      </c>
      <c r="C2" s="9" t="s">
        <v>168</v>
      </c>
      <c r="D2" s="9" t="s">
        <v>22</v>
      </c>
      <c r="E2" s="9" t="s">
        <v>23</v>
      </c>
      <c r="F2" s="9" t="s">
        <v>24</v>
      </c>
      <c r="G2" s="9" t="s">
        <v>25</v>
      </c>
      <c r="H2" s="9" t="s">
        <v>26</v>
      </c>
      <c r="I2" s="10">
        <v>1520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>
        <v>1</v>
      </c>
      <c r="Y2" s="11"/>
      <c r="Z2" s="11">
        <v>1</v>
      </c>
      <c r="AA2" s="11"/>
      <c r="AB2" s="11">
        <v>3</v>
      </c>
      <c r="AC2" s="11"/>
      <c r="AD2" s="11">
        <v>1</v>
      </c>
      <c r="AE2" s="11"/>
      <c r="AF2" s="11">
        <v>2</v>
      </c>
      <c r="AG2" s="11"/>
      <c r="AH2" s="11"/>
      <c r="AI2" s="11">
        <v>2</v>
      </c>
      <c r="AJ2" s="11">
        <v>2</v>
      </c>
      <c r="AK2" s="11"/>
      <c r="AL2" s="11"/>
      <c r="AM2" s="11"/>
      <c r="AN2" s="11"/>
      <c r="AO2" s="12">
        <f>SUM(J2:AN2)</f>
        <v>12</v>
      </c>
      <c r="AP2" s="10">
        <f t="shared" ref="AP2:AP33" si="0">AO2*I2</f>
        <v>18240</v>
      </c>
    </row>
    <row r="3" spans="1:42" s="2" customFormat="1" ht="114" customHeight="1">
      <c r="A3" s="9"/>
      <c r="B3" s="9" t="s">
        <v>21</v>
      </c>
      <c r="C3" s="9" t="s">
        <v>169</v>
      </c>
      <c r="D3" s="9" t="s">
        <v>22</v>
      </c>
      <c r="E3" s="9" t="s">
        <v>23</v>
      </c>
      <c r="F3" s="9" t="s">
        <v>24</v>
      </c>
      <c r="G3" s="9" t="s">
        <v>27</v>
      </c>
      <c r="H3" s="9" t="s">
        <v>28</v>
      </c>
      <c r="I3" s="10">
        <v>1250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>
        <v>2</v>
      </c>
      <c r="AE3" s="11"/>
      <c r="AF3" s="11">
        <v>2</v>
      </c>
      <c r="AG3" s="11"/>
      <c r="AH3" s="11">
        <v>2</v>
      </c>
      <c r="AI3" s="11">
        <v>2</v>
      </c>
      <c r="AJ3" s="11">
        <v>1</v>
      </c>
      <c r="AK3" s="11"/>
      <c r="AL3" s="11"/>
      <c r="AM3" s="11"/>
      <c r="AN3" s="11"/>
      <c r="AO3" s="12">
        <f t="shared" ref="AO3:AO66" si="1">SUM(J3:AN3)</f>
        <v>9</v>
      </c>
      <c r="AP3" s="10">
        <f t="shared" si="0"/>
        <v>11250</v>
      </c>
    </row>
    <row r="4" spans="1:42" s="2" customFormat="1" ht="114" customHeight="1">
      <c r="A4" s="9"/>
      <c r="B4" s="9" t="s">
        <v>21</v>
      </c>
      <c r="C4" s="9" t="s">
        <v>170</v>
      </c>
      <c r="D4" s="9" t="s">
        <v>22</v>
      </c>
      <c r="E4" s="9" t="s">
        <v>23</v>
      </c>
      <c r="F4" s="9" t="s">
        <v>24</v>
      </c>
      <c r="G4" s="9" t="s">
        <v>27</v>
      </c>
      <c r="H4" s="9" t="s">
        <v>29</v>
      </c>
      <c r="I4" s="10">
        <v>1250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>
        <v>5</v>
      </c>
      <c r="AG4" s="11"/>
      <c r="AH4" s="11">
        <v>4</v>
      </c>
      <c r="AI4" s="11">
        <v>4</v>
      </c>
      <c r="AJ4" s="11"/>
      <c r="AK4" s="11">
        <v>1</v>
      </c>
      <c r="AL4" s="11"/>
      <c r="AM4" s="11"/>
      <c r="AN4" s="11"/>
      <c r="AO4" s="12">
        <f t="shared" si="1"/>
        <v>14</v>
      </c>
      <c r="AP4" s="10">
        <f t="shared" si="0"/>
        <v>17500</v>
      </c>
    </row>
    <row r="5" spans="1:42" s="2" customFormat="1" ht="114" customHeight="1">
      <c r="A5" s="9"/>
      <c r="B5" s="9" t="s">
        <v>21</v>
      </c>
      <c r="C5" s="9" t="s">
        <v>171</v>
      </c>
      <c r="D5" s="9" t="s">
        <v>22</v>
      </c>
      <c r="E5" s="9" t="s">
        <v>23</v>
      </c>
      <c r="F5" s="9" t="s">
        <v>24</v>
      </c>
      <c r="G5" s="9" t="s">
        <v>30</v>
      </c>
      <c r="H5" s="9" t="s">
        <v>31</v>
      </c>
      <c r="I5" s="10">
        <v>1250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>
        <v>7</v>
      </c>
      <c r="AJ5" s="11">
        <v>4</v>
      </c>
      <c r="AK5" s="11">
        <v>2</v>
      </c>
      <c r="AL5" s="11">
        <v>1</v>
      </c>
      <c r="AM5" s="11">
        <v>2</v>
      </c>
      <c r="AN5" s="11"/>
      <c r="AO5" s="12">
        <f t="shared" si="1"/>
        <v>16</v>
      </c>
      <c r="AP5" s="10">
        <f t="shared" si="0"/>
        <v>20000</v>
      </c>
    </row>
    <row r="6" spans="1:42" s="2" customFormat="1" ht="114" customHeight="1">
      <c r="A6" s="9"/>
      <c r="B6" s="9" t="s">
        <v>21</v>
      </c>
      <c r="C6" s="9" t="s">
        <v>172</v>
      </c>
      <c r="D6" s="9" t="s">
        <v>22</v>
      </c>
      <c r="E6" s="9" t="s">
        <v>23</v>
      </c>
      <c r="F6" s="9" t="s">
        <v>24</v>
      </c>
      <c r="G6" s="9" t="s">
        <v>32</v>
      </c>
      <c r="H6" s="9" t="s">
        <v>33</v>
      </c>
      <c r="I6" s="10">
        <v>2300</v>
      </c>
      <c r="J6" s="11"/>
      <c r="K6" s="11"/>
      <c r="L6" s="11">
        <v>4</v>
      </c>
      <c r="M6" s="11">
        <v>7</v>
      </c>
      <c r="N6" s="11">
        <v>6</v>
      </c>
      <c r="O6" s="11">
        <v>4</v>
      </c>
      <c r="P6" s="11">
        <v>3</v>
      </c>
      <c r="Q6" s="11">
        <v>1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2">
        <f t="shared" si="1"/>
        <v>25</v>
      </c>
      <c r="AP6" s="10">
        <f t="shared" si="0"/>
        <v>57500</v>
      </c>
    </row>
    <row r="7" spans="1:42" s="2" customFormat="1" ht="114" customHeight="1">
      <c r="A7" s="9"/>
      <c r="B7" s="9" t="s">
        <v>21</v>
      </c>
      <c r="C7" s="9" t="s">
        <v>173</v>
      </c>
      <c r="D7" s="9" t="s">
        <v>22</v>
      </c>
      <c r="E7" s="9" t="s">
        <v>23</v>
      </c>
      <c r="F7" s="9" t="s">
        <v>24</v>
      </c>
      <c r="G7" s="9" t="s">
        <v>27</v>
      </c>
      <c r="H7" s="9" t="s">
        <v>29</v>
      </c>
      <c r="I7" s="10">
        <v>1250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>
        <v>3</v>
      </c>
      <c r="Y7" s="11"/>
      <c r="Z7" s="11"/>
      <c r="AA7" s="11"/>
      <c r="AB7" s="11">
        <v>5</v>
      </c>
      <c r="AC7" s="11"/>
      <c r="AD7" s="11"/>
      <c r="AE7" s="11"/>
      <c r="AF7" s="11">
        <v>5</v>
      </c>
      <c r="AG7" s="11"/>
      <c r="AH7" s="11"/>
      <c r="AI7" s="11">
        <v>5</v>
      </c>
      <c r="AJ7" s="11">
        <v>3</v>
      </c>
      <c r="AK7" s="11">
        <v>2</v>
      </c>
      <c r="AL7" s="11">
        <v>1</v>
      </c>
      <c r="AM7" s="11"/>
      <c r="AN7" s="11"/>
      <c r="AO7" s="12">
        <f t="shared" si="1"/>
        <v>24</v>
      </c>
      <c r="AP7" s="10">
        <f t="shared" si="0"/>
        <v>30000</v>
      </c>
    </row>
    <row r="8" spans="1:42" s="2" customFormat="1" ht="114" customHeight="1">
      <c r="A8" s="9"/>
      <c r="B8" s="9" t="s">
        <v>21</v>
      </c>
      <c r="C8" s="9" t="s">
        <v>174</v>
      </c>
      <c r="D8" s="9" t="s">
        <v>34</v>
      </c>
      <c r="E8" s="9" t="s">
        <v>23</v>
      </c>
      <c r="F8" s="9" t="s">
        <v>24</v>
      </c>
      <c r="G8" s="9" t="s">
        <v>35</v>
      </c>
      <c r="H8" s="9" t="s">
        <v>36</v>
      </c>
      <c r="I8" s="10">
        <v>1400</v>
      </c>
      <c r="J8" s="11"/>
      <c r="K8" s="11"/>
      <c r="L8" s="11">
        <v>2</v>
      </c>
      <c r="M8" s="11">
        <v>1</v>
      </c>
      <c r="N8" s="11">
        <v>1</v>
      </c>
      <c r="O8" s="11">
        <v>3</v>
      </c>
      <c r="P8" s="11">
        <v>1</v>
      </c>
      <c r="Q8" s="11">
        <v>1</v>
      </c>
      <c r="R8" s="11">
        <v>1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2">
        <f t="shared" si="1"/>
        <v>10</v>
      </c>
      <c r="AP8" s="10">
        <f t="shared" si="0"/>
        <v>14000</v>
      </c>
    </row>
    <row r="9" spans="1:42" s="2" customFormat="1" ht="114" customHeight="1">
      <c r="A9" s="9"/>
      <c r="B9" s="9" t="s">
        <v>21</v>
      </c>
      <c r="C9" s="9" t="s">
        <v>175</v>
      </c>
      <c r="D9" s="9" t="s">
        <v>34</v>
      </c>
      <c r="E9" s="9" t="s">
        <v>23</v>
      </c>
      <c r="F9" s="9" t="s">
        <v>24</v>
      </c>
      <c r="G9" s="9" t="s">
        <v>37</v>
      </c>
      <c r="H9" s="9" t="s">
        <v>38</v>
      </c>
      <c r="I9" s="10">
        <v>3500</v>
      </c>
      <c r="J9" s="11"/>
      <c r="K9" s="11"/>
      <c r="L9" s="11">
        <v>2</v>
      </c>
      <c r="M9" s="11">
        <v>3</v>
      </c>
      <c r="N9" s="11">
        <v>3</v>
      </c>
      <c r="O9" s="11">
        <v>1</v>
      </c>
      <c r="P9" s="11">
        <v>2</v>
      </c>
      <c r="Q9" s="11">
        <v>2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2">
        <f t="shared" si="1"/>
        <v>13</v>
      </c>
      <c r="AP9" s="10">
        <f t="shared" si="0"/>
        <v>45500</v>
      </c>
    </row>
    <row r="10" spans="1:42" s="2" customFormat="1" ht="114" customHeight="1">
      <c r="A10" s="9"/>
      <c r="B10" s="9" t="s">
        <v>21</v>
      </c>
      <c r="C10" s="9" t="s">
        <v>176</v>
      </c>
      <c r="D10" s="9" t="s">
        <v>34</v>
      </c>
      <c r="E10" s="9" t="s">
        <v>23</v>
      </c>
      <c r="F10" s="9" t="s">
        <v>24</v>
      </c>
      <c r="G10" s="9" t="s">
        <v>37</v>
      </c>
      <c r="H10" s="9" t="s">
        <v>38</v>
      </c>
      <c r="I10" s="10">
        <v>3500</v>
      </c>
      <c r="J10" s="11"/>
      <c r="K10" s="11"/>
      <c r="L10" s="11">
        <v>2</v>
      </c>
      <c r="M10" s="11">
        <v>2</v>
      </c>
      <c r="N10" s="11">
        <v>2</v>
      </c>
      <c r="O10" s="11">
        <v>1</v>
      </c>
      <c r="P10" s="11">
        <v>2</v>
      </c>
      <c r="Q10" s="11">
        <v>2</v>
      </c>
      <c r="R10" s="11">
        <v>1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2">
        <f t="shared" si="1"/>
        <v>12</v>
      </c>
      <c r="AP10" s="10">
        <f t="shared" si="0"/>
        <v>42000</v>
      </c>
    </row>
    <row r="11" spans="1:42" s="2" customFormat="1" ht="114" customHeight="1">
      <c r="A11" s="9"/>
      <c r="B11" s="9" t="s">
        <v>21</v>
      </c>
      <c r="C11" s="9" t="s">
        <v>177</v>
      </c>
      <c r="D11" s="9" t="s">
        <v>34</v>
      </c>
      <c r="E11" s="9" t="s">
        <v>23</v>
      </c>
      <c r="F11" s="9" t="s">
        <v>24</v>
      </c>
      <c r="G11" s="9" t="s">
        <v>39</v>
      </c>
      <c r="H11" s="9" t="s">
        <v>33</v>
      </c>
      <c r="I11" s="10">
        <v>3200</v>
      </c>
      <c r="J11" s="11"/>
      <c r="K11" s="11">
        <v>2</v>
      </c>
      <c r="L11" s="11">
        <v>5</v>
      </c>
      <c r="M11" s="11">
        <v>2</v>
      </c>
      <c r="N11" s="11">
        <v>3</v>
      </c>
      <c r="O11" s="11">
        <v>2</v>
      </c>
      <c r="P11" s="11">
        <v>2</v>
      </c>
      <c r="Q11" s="11">
        <v>1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2">
        <f t="shared" si="1"/>
        <v>17</v>
      </c>
      <c r="AP11" s="10">
        <f t="shared" si="0"/>
        <v>54400</v>
      </c>
    </row>
    <row r="12" spans="1:42" s="2" customFormat="1" ht="114" customHeight="1">
      <c r="A12" s="9"/>
      <c r="B12" s="9" t="s">
        <v>21</v>
      </c>
      <c r="C12" s="9" t="s">
        <v>178</v>
      </c>
      <c r="D12" s="9" t="s">
        <v>34</v>
      </c>
      <c r="E12" s="9" t="s">
        <v>23</v>
      </c>
      <c r="F12" s="9" t="s">
        <v>24</v>
      </c>
      <c r="G12" s="9" t="s">
        <v>40</v>
      </c>
      <c r="H12" s="9" t="s">
        <v>41</v>
      </c>
      <c r="I12" s="10">
        <v>3500</v>
      </c>
      <c r="J12" s="11"/>
      <c r="K12" s="11">
        <v>3</v>
      </c>
      <c r="L12" s="11">
        <v>8</v>
      </c>
      <c r="M12" s="11">
        <v>5</v>
      </c>
      <c r="N12" s="11">
        <v>5</v>
      </c>
      <c r="O12" s="11">
        <v>2</v>
      </c>
      <c r="P12" s="11">
        <v>1</v>
      </c>
      <c r="Q12" s="11">
        <v>1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2">
        <f t="shared" si="1"/>
        <v>25</v>
      </c>
      <c r="AP12" s="10">
        <f t="shared" si="0"/>
        <v>87500</v>
      </c>
    </row>
    <row r="13" spans="1:42" s="2" customFormat="1" ht="114" customHeight="1">
      <c r="A13" s="9"/>
      <c r="B13" s="9" t="s">
        <v>21</v>
      </c>
      <c r="C13" s="9" t="s">
        <v>179</v>
      </c>
      <c r="D13" s="9" t="s">
        <v>42</v>
      </c>
      <c r="E13" s="9" t="s">
        <v>23</v>
      </c>
      <c r="F13" s="9" t="s">
        <v>24</v>
      </c>
      <c r="G13" s="9" t="s">
        <v>25</v>
      </c>
      <c r="H13" s="9" t="s">
        <v>43</v>
      </c>
      <c r="I13" s="10">
        <v>3400</v>
      </c>
      <c r="J13" s="11"/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2">
        <f t="shared" si="1"/>
        <v>7</v>
      </c>
      <c r="AP13" s="10">
        <f t="shared" si="0"/>
        <v>23800</v>
      </c>
    </row>
    <row r="14" spans="1:42" s="2" customFormat="1" ht="114" customHeight="1">
      <c r="A14" s="9"/>
      <c r="B14" s="9" t="s">
        <v>21</v>
      </c>
      <c r="C14" s="9" t="s">
        <v>180</v>
      </c>
      <c r="D14" s="9" t="s">
        <v>44</v>
      </c>
      <c r="E14" s="9" t="s">
        <v>23</v>
      </c>
      <c r="F14" s="9" t="s">
        <v>24</v>
      </c>
      <c r="G14" s="9" t="s">
        <v>45</v>
      </c>
      <c r="H14" s="9" t="s">
        <v>26</v>
      </c>
      <c r="I14" s="10">
        <v>2800</v>
      </c>
      <c r="J14" s="11"/>
      <c r="K14" s="11">
        <v>1</v>
      </c>
      <c r="L14" s="11">
        <v>3</v>
      </c>
      <c r="M14" s="11">
        <v>3</v>
      </c>
      <c r="N14" s="11">
        <v>1</v>
      </c>
      <c r="O14" s="11">
        <v>1</v>
      </c>
      <c r="P14" s="11">
        <v>1</v>
      </c>
      <c r="Q14" s="11">
        <v>1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2">
        <f t="shared" si="1"/>
        <v>11</v>
      </c>
      <c r="AP14" s="10">
        <f t="shared" si="0"/>
        <v>30800</v>
      </c>
    </row>
    <row r="15" spans="1:42" s="2" customFormat="1" ht="114" customHeight="1">
      <c r="A15" s="9"/>
      <c r="B15" s="9" t="s">
        <v>21</v>
      </c>
      <c r="C15" s="9" t="s">
        <v>181</v>
      </c>
      <c r="D15" s="9" t="s">
        <v>44</v>
      </c>
      <c r="E15" s="9" t="s">
        <v>23</v>
      </c>
      <c r="F15" s="9" t="s">
        <v>24</v>
      </c>
      <c r="G15" s="9" t="s">
        <v>46</v>
      </c>
      <c r="H15" s="9" t="s">
        <v>31</v>
      </c>
      <c r="I15" s="10">
        <v>3500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>
        <v>1</v>
      </c>
      <c r="AC15" s="11"/>
      <c r="AD15" s="11">
        <v>2</v>
      </c>
      <c r="AE15" s="11"/>
      <c r="AF15" s="11">
        <v>4</v>
      </c>
      <c r="AG15" s="11"/>
      <c r="AH15" s="11"/>
      <c r="AI15" s="11">
        <v>2</v>
      </c>
      <c r="AJ15" s="11">
        <v>1</v>
      </c>
      <c r="AK15" s="11"/>
      <c r="AL15" s="11">
        <v>1</v>
      </c>
      <c r="AM15" s="11"/>
      <c r="AN15" s="11"/>
      <c r="AO15" s="12">
        <f t="shared" si="1"/>
        <v>11</v>
      </c>
      <c r="AP15" s="10">
        <f t="shared" si="0"/>
        <v>38500</v>
      </c>
    </row>
    <row r="16" spans="1:42" s="2" customFormat="1" ht="114" customHeight="1">
      <c r="A16" s="9"/>
      <c r="B16" s="9" t="s">
        <v>21</v>
      </c>
      <c r="C16" s="9" t="s">
        <v>182</v>
      </c>
      <c r="D16" s="9" t="s">
        <v>44</v>
      </c>
      <c r="E16" s="9" t="s">
        <v>23</v>
      </c>
      <c r="F16" s="9" t="s">
        <v>24</v>
      </c>
      <c r="G16" s="9" t="s">
        <v>47</v>
      </c>
      <c r="H16" s="9" t="s">
        <v>48</v>
      </c>
      <c r="I16" s="10">
        <v>3500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>
        <v>1</v>
      </c>
      <c r="AE16" s="11"/>
      <c r="AF16" s="11">
        <v>5</v>
      </c>
      <c r="AG16" s="11"/>
      <c r="AH16" s="11"/>
      <c r="AI16" s="11">
        <v>3</v>
      </c>
      <c r="AJ16" s="11">
        <v>5</v>
      </c>
      <c r="AK16" s="11"/>
      <c r="AL16" s="11">
        <v>2</v>
      </c>
      <c r="AM16" s="11">
        <v>2</v>
      </c>
      <c r="AN16" s="11"/>
      <c r="AO16" s="12">
        <f t="shared" si="1"/>
        <v>18</v>
      </c>
      <c r="AP16" s="10">
        <f t="shared" si="0"/>
        <v>63000</v>
      </c>
    </row>
    <row r="17" spans="1:42" s="2" customFormat="1" ht="114" customHeight="1">
      <c r="A17" s="9"/>
      <c r="B17" s="9" t="s">
        <v>21</v>
      </c>
      <c r="C17" s="9" t="s">
        <v>183</v>
      </c>
      <c r="D17" s="9" t="s">
        <v>44</v>
      </c>
      <c r="E17" s="9" t="s">
        <v>23</v>
      </c>
      <c r="F17" s="9" t="s">
        <v>24</v>
      </c>
      <c r="G17" s="9" t="s">
        <v>47</v>
      </c>
      <c r="H17" s="9" t="s">
        <v>49</v>
      </c>
      <c r="I17" s="10">
        <v>3700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>
        <v>5</v>
      </c>
      <c r="AC17" s="11"/>
      <c r="AD17" s="11"/>
      <c r="AE17" s="11"/>
      <c r="AF17" s="11">
        <v>5</v>
      </c>
      <c r="AG17" s="11"/>
      <c r="AH17" s="11"/>
      <c r="AI17" s="11">
        <v>6</v>
      </c>
      <c r="AJ17" s="11">
        <v>7</v>
      </c>
      <c r="AK17" s="11"/>
      <c r="AL17" s="11">
        <v>1</v>
      </c>
      <c r="AM17" s="11"/>
      <c r="AN17" s="11"/>
      <c r="AO17" s="12">
        <f t="shared" si="1"/>
        <v>24</v>
      </c>
      <c r="AP17" s="10">
        <f t="shared" si="0"/>
        <v>88800</v>
      </c>
    </row>
    <row r="18" spans="1:42" s="2" customFormat="1" ht="114" customHeight="1">
      <c r="A18" s="9"/>
      <c r="B18" s="9" t="s">
        <v>21</v>
      </c>
      <c r="C18" s="9" t="s">
        <v>184</v>
      </c>
      <c r="D18" s="9" t="s">
        <v>44</v>
      </c>
      <c r="E18" s="9" t="s">
        <v>23</v>
      </c>
      <c r="F18" s="9" t="s">
        <v>24</v>
      </c>
      <c r="G18" s="9" t="s">
        <v>32</v>
      </c>
      <c r="H18" s="9" t="s">
        <v>50</v>
      </c>
      <c r="I18" s="10">
        <v>3450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>
        <v>3</v>
      </c>
      <c r="AC18" s="11"/>
      <c r="AD18" s="11"/>
      <c r="AE18" s="11"/>
      <c r="AF18" s="11">
        <v>3</v>
      </c>
      <c r="AG18" s="11"/>
      <c r="AH18" s="11"/>
      <c r="AI18" s="11">
        <v>3</v>
      </c>
      <c r="AJ18" s="11">
        <v>3</v>
      </c>
      <c r="AK18" s="11">
        <v>3</v>
      </c>
      <c r="AL18" s="11">
        <v>3</v>
      </c>
      <c r="AM18" s="11">
        <v>2</v>
      </c>
      <c r="AN18" s="11">
        <v>1</v>
      </c>
      <c r="AO18" s="12">
        <f t="shared" si="1"/>
        <v>21</v>
      </c>
      <c r="AP18" s="10">
        <f t="shared" si="0"/>
        <v>72450</v>
      </c>
    </row>
    <row r="19" spans="1:42" s="2" customFormat="1" ht="114" customHeight="1">
      <c r="A19" s="9"/>
      <c r="B19" s="9" t="s">
        <v>21</v>
      </c>
      <c r="C19" s="9" t="s">
        <v>185</v>
      </c>
      <c r="D19" s="9" t="s">
        <v>51</v>
      </c>
      <c r="E19" s="9" t="s">
        <v>23</v>
      </c>
      <c r="F19" s="9" t="s">
        <v>24</v>
      </c>
      <c r="G19" s="9" t="s">
        <v>35</v>
      </c>
      <c r="H19" s="9" t="s">
        <v>36</v>
      </c>
      <c r="I19" s="10">
        <v>980</v>
      </c>
      <c r="J19" s="11"/>
      <c r="K19" s="11">
        <v>4</v>
      </c>
      <c r="L19" s="11">
        <v>5</v>
      </c>
      <c r="M19" s="11">
        <v>3</v>
      </c>
      <c r="N19" s="11">
        <v>3</v>
      </c>
      <c r="O19" s="11">
        <v>5</v>
      </c>
      <c r="P19" s="11">
        <v>1</v>
      </c>
      <c r="Q19" s="11">
        <v>2</v>
      </c>
      <c r="R19" s="11">
        <v>1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2">
        <f t="shared" si="1"/>
        <v>24</v>
      </c>
      <c r="AP19" s="10">
        <f t="shared" si="0"/>
        <v>23520</v>
      </c>
    </row>
    <row r="20" spans="1:42" s="2" customFormat="1" ht="114" customHeight="1">
      <c r="A20" s="9"/>
      <c r="B20" s="9" t="s">
        <v>21</v>
      </c>
      <c r="C20" s="9" t="s">
        <v>186</v>
      </c>
      <c r="D20" s="9" t="s">
        <v>51</v>
      </c>
      <c r="E20" s="9" t="s">
        <v>23</v>
      </c>
      <c r="F20" s="9" t="s">
        <v>24</v>
      </c>
      <c r="G20" s="9" t="s">
        <v>52</v>
      </c>
      <c r="H20" s="9" t="s">
        <v>26</v>
      </c>
      <c r="I20" s="10">
        <v>1850</v>
      </c>
      <c r="J20" s="11"/>
      <c r="K20" s="11">
        <v>3</v>
      </c>
      <c r="L20" s="11">
        <v>4</v>
      </c>
      <c r="M20" s="11">
        <v>4</v>
      </c>
      <c r="N20" s="11">
        <v>6</v>
      </c>
      <c r="O20" s="11">
        <v>3</v>
      </c>
      <c r="P20" s="11">
        <v>3</v>
      </c>
      <c r="Q20" s="11">
        <v>1</v>
      </c>
      <c r="R20" s="11">
        <v>1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2">
        <f t="shared" si="1"/>
        <v>25</v>
      </c>
      <c r="AP20" s="10">
        <f t="shared" si="0"/>
        <v>46250</v>
      </c>
    </row>
    <row r="21" spans="1:42" s="2" customFormat="1" ht="114" customHeight="1">
      <c r="A21" s="9"/>
      <c r="B21" s="9" t="s">
        <v>21</v>
      </c>
      <c r="C21" s="9" t="s">
        <v>187</v>
      </c>
      <c r="D21" s="9" t="s">
        <v>53</v>
      </c>
      <c r="E21" s="9" t="s">
        <v>23</v>
      </c>
      <c r="F21" s="9" t="s">
        <v>24</v>
      </c>
      <c r="G21" s="9" t="s">
        <v>54</v>
      </c>
      <c r="H21" s="9" t="s">
        <v>26</v>
      </c>
      <c r="I21" s="10">
        <v>1250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>
        <v>1</v>
      </c>
      <c r="Y21" s="11"/>
      <c r="Z21" s="11"/>
      <c r="AA21" s="11"/>
      <c r="AB21" s="11">
        <v>1</v>
      </c>
      <c r="AC21" s="11"/>
      <c r="AD21" s="11"/>
      <c r="AE21" s="11"/>
      <c r="AF21" s="11">
        <v>1</v>
      </c>
      <c r="AG21" s="11"/>
      <c r="AH21" s="11"/>
      <c r="AI21" s="11">
        <v>8</v>
      </c>
      <c r="AJ21" s="11">
        <v>1</v>
      </c>
      <c r="AK21" s="11">
        <v>1</v>
      </c>
      <c r="AL21" s="11">
        <v>2</v>
      </c>
      <c r="AM21" s="11"/>
      <c r="AN21" s="11"/>
      <c r="AO21" s="12">
        <f t="shared" si="1"/>
        <v>15</v>
      </c>
      <c r="AP21" s="10">
        <f t="shared" si="0"/>
        <v>18750</v>
      </c>
    </row>
    <row r="22" spans="1:42" s="2" customFormat="1" ht="114" customHeight="1">
      <c r="A22" s="9"/>
      <c r="B22" s="9" t="s">
        <v>21</v>
      </c>
      <c r="C22" s="9" t="s">
        <v>188</v>
      </c>
      <c r="D22" s="9" t="s">
        <v>53</v>
      </c>
      <c r="E22" s="9" t="s">
        <v>23</v>
      </c>
      <c r="F22" s="9" t="s">
        <v>24</v>
      </c>
      <c r="G22" s="9" t="s">
        <v>55</v>
      </c>
      <c r="H22" s="9" t="s">
        <v>26</v>
      </c>
      <c r="I22" s="10">
        <v>1600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>
        <v>2</v>
      </c>
      <c r="Y22" s="11"/>
      <c r="Z22" s="11"/>
      <c r="AA22" s="11"/>
      <c r="AB22" s="11">
        <v>1</v>
      </c>
      <c r="AC22" s="11"/>
      <c r="AD22" s="11"/>
      <c r="AE22" s="11"/>
      <c r="AF22" s="11">
        <v>3</v>
      </c>
      <c r="AG22" s="11"/>
      <c r="AH22" s="11"/>
      <c r="AI22" s="11">
        <v>1</v>
      </c>
      <c r="AJ22" s="11">
        <v>1</v>
      </c>
      <c r="AK22" s="11">
        <v>3</v>
      </c>
      <c r="AL22" s="11">
        <v>1</v>
      </c>
      <c r="AM22" s="11"/>
      <c r="AN22" s="11"/>
      <c r="AO22" s="12">
        <f t="shared" si="1"/>
        <v>12</v>
      </c>
      <c r="AP22" s="10">
        <f t="shared" si="0"/>
        <v>19200</v>
      </c>
    </row>
    <row r="23" spans="1:42" s="2" customFormat="1" ht="114" customHeight="1">
      <c r="A23" s="9"/>
      <c r="B23" s="9" t="s">
        <v>21</v>
      </c>
      <c r="C23" s="9" t="s">
        <v>189</v>
      </c>
      <c r="D23" s="9" t="s">
        <v>53</v>
      </c>
      <c r="E23" s="9" t="s">
        <v>23</v>
      </c>
      <c r="F23" s="9" t="s">
        <v>24</v>
      </c>
      <c r="G23" s="9" t="s">
        <v>56</v>
      </c>
      <c r="H23" s="9" t="s">
        <v>57</v>
      </c>
      <c r="I23" s="10">
        <v>1450</v>
      </c>
      <c r="J23" s="11"/>
      <c r="K23" s="11"/>
      <c r="L23" s="11"/>
      <c r="M23" s="11">
        <v>1</v>
      </c>
      <c r="N23" s="11">
        <v>1</v>
      </c>
      <c r="O23" s="11">
        <v>2</v>
      </c>
      <c r="P23" s="11">
        <v>3</v>
      </c>
      <c r="Q23" s="11">
        <v>2</v>
      </c>
      <c r="R23" s="11">
        <v>1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2">
        <f t="shared" si="1"/>
        <v>10</v>
      </c>
      <c r="AP23" s="10">
        <f t="shared" si="0"/>
        <v>14500</v>
      </c>
    </row>
    <row r="24" spans="1:42" s="2" customFormat="1" ht="114" customHeight="1">
      <c r="A24" s="9"/>
      <c r="B24" s="9" t="s">
        <v>21</v>
      </c>
      <c r="C24" s="9" t="s">
        <v>190</v>
      </c>
      <c r="D24" s="9" t="s">
        <v>53</v>
      </c>
      <c r="E24" s="9" t="s">
        <v>23</v>
      </c>
      <c r="F24" s="9" t="s">
        <v>24</v>
      </c>
      <c r="G24" s="9" t="s">
        <v>58</v>
      </c>
      <c r="H24" s="9" t="s">
        <v>59</v>
      </c>
      <c r="I24" s="10">
        <v>2200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>
        <v>2</v>
      </c>
      <c r="V24" s="11"/>
      <c r="W24" s="11"/>
      <c r="X24" s="11">
        <v>2</v>
      </c>
      <c r="Y24" s="11"/>
      <c r="Z24" s="11"/>
      <c r="AA24" s="11"/>
      <c r="AB24" s="11">
        <v>1</v>
      </c>
      <c r="AC24" s="11"/>
      <c r="AD24" s="11"/>
      <c r="AE24" s="11"/>
      <c r="AF24" s="11">
        <v>2</v>
      </c>
      <c r="AG24" s="11"/>
      <c r="AH24" s="11"/>
      <c r="AI24" s="11">
        <v>4</v>
      </c>
      <c r="AJ24" s="11"/>
      <c r="AK24" s="11">
        <v>2</v>
      </c>
      <c r="AL24" s="11">
        <v>1</v>
      </c>
      <c r="AM24" s="11"/>
      <c r="AN24" s="11"/>
      <c r="AO24" s="12">
        <f t="shared" si="1"/>
        <v>14</v>
      </c>
      <c r="AP24" s="10">
        <f t="shared" si="0"/>
        <v>30800</v>
      </c>
    </row>
    <row r="25" spans="1:42" s="2" customFormat="1" ht="114" customHeight="1">
      <c r="A25" s="9"/>
      <c r="B25" s="9" t="s">
        <v>21</v>
      </c>
      <c r="C25" s="9" t="s">
        <v>191</v>
      </c>
      <c r="D25" s="9" t="s">
        <v>53</v>
      </c>
      <c r="E25" s="9" t="s">
        <v>23</v>
      </c>
      <c r="F25" s="9" t="s">
        <v>24</v>
      </c>
      <c r="G25" s="9" t="s">
        <v>60</v>
      </c>
      <c r="H25" s="9" t="s">
        <v>61</v>
      </c>
      <c r="I25" s="10">
        <v>890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>
        <v>1</v>
      </c>
      <c r="V25" s="11"/>
      <c r="W25" s="11"/>
      <c r="X25" s="11">
        <v>1</v>
      </c>
      <c r="Y25" s="11"/>
      <c r="Z25" s="11"/>
      <c r="AA25" s="11"/>
      <c r="AB25" s="11">
        <v>4</v>
      </c>
      <c r="AC25" s="11"/>
      <c r="AD25" s="11"/>
      <c r="AE25" s="11"/>
      <c r="AF25" s="11">
        <v>1</v>
      </c>
      <c r="AG25" s="11"/>
      <c r="AH25" s="11"/>
      <c r="AI25" s="11">
        <v>3</v>
      </c>
      <c r="AJ25" s="11"/>
      <c r="AK25" s="11"/>
      <c r="AL25" s="11"/>
      <c r="AM25" s="11"/>
      <c r="AN25" s="11"/>
      <c r="AO25" s="12">
        <f t="shared" si="1"/>
        <v>10</v>
      </c>
      <c r="AP25" s="10">
        <f t="shared" si="0"/>
        <v>8900</v>
      </c>
    </row>
    <row r="26" spans="1:42" s="2" customFormat="1" ht="114" customHeight="1">
      <c r="A26" s="9"/>
      <c r="B26" s="9" t="s">
        <v>21</v>
      </c>
      <c r="C26" s="9" t="s">
        <v>192</v>
      </c>
      <c r="D26" s="9" t="s">
        <v>53</v>
      </c>
      <c r="E26" s="9" t="s">
        <v>23</v>
      </c>
      <c r="F26" s="9" t="s">
        <v>24</v>
      </c>
      <c r="G26" s="9" t="s">
        <v>62</v>
      </c>
      <c r="H26" s="9" t="s">
        <v>48</v>
      </c>
      <c r="I26" s="10">
        <v>1700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>
        <v>3</v>
      </c>
      <c r="AG26" s="11"/>
      <c r="AH26" s="11"/>
      <c r="AI26" s="11">
        <v>5</v>
      </c>
      <c r="AJ26" s="11">
        <v>1</v>
      </c>
      <c r="AK26" s="11">
        <v>1</v>
      </c>
      <c r="AL26" s="11"/>
      <c r="AM26" s="11">
        <v>1</v>
      </c>
      <c r="AN26" s="11"/>
      <c r="AO26" s="12">
        <f t="shared" si="1"/>
        <v>11</v>
      </c>
      <c r="AP26" s="10">
        <f t="shared" si="0"/>
        <v>18700</v>
      </c>
    </row>
    <row r="27" spans="1:42" s="2" customFormat="1" ht="114" customHeight="1">
      <c r="A27" s="9"/>
      <c r="B27" s="9" t="s">
        <v>21</v>
      </c>
      <c r="C27" s="9" t="s">
        <v>193</v>
      </c>
      <c r="D27" s="9" t="s">
        <v>53</v>
      </c>
      <c r="E27" s="9" t="s">
        <v>23</v>
      </c>
      <c r="F27" s="9" t="s">
        <v>24</v>
      </c>
      <c r="G27" s="9" t="s">
        <v>63</v>
      </c>
      <c r="H27" s="9" t="s">
        <v>64</v>
      </c>
      <c r="I27" s="10">
        <v>1350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>
        <v>1</v>
      </c>
      <c r="Y27" s="11"/>
      <c r="Z27" s="11"/>
      <c r="AA27" s="11"/>
      <c r="AB27" s="11">
        <v>4</v>
      </c>
      <c r="AC27" s="11"/>
      <c r="AD27" s="11"/>
      <c r="AE27" s="11"/>
      <c r="AF27" s="11">
        <v>2</v>
      </c>
      <c r="AG27" s="11"/>
      <c r="AH27" s="11"/>
      <c r="AI27" s="11">
        <v>5</v>
      </c>
      <c r="AJ27" s="11">
        <v>1</v>
      </c>
      <c r="AK27" s="11">
        <v>3</v>
      </c>
      <c r="AL27" s="11">
        <v>2</v>
      </c>
      <c r="AM27" s="11"/>
      <c r="AN27" s="11"/>
      <c r="AO27" s="12">
        <f t="shared" si="1"/>
        <v>18</v>
      </c>
      <c r="AP27" s="10">
        <f t="shared" si="0"/>
        <v>24300</v>
      </c>
    </row>
    <row r="28" spans="1:42" s="2" customFormat="1" ht="114" customHeight="1">
      <c r="A28" s="9"/>
      <c r="B28" s="9" t="s">
        <v>21</v>
      </c>
      <c r="C28" s="9" t="s">
        <v>194</v>
      </c>
      <c r="D28" s="9" t="s">
        <v>53</v>
      </c>
      <c r="E28" s="9" t="s">
        <v>23</v>
      </c>
      <c r="F28" s="9" t="s">
        <v>24</v>
      </c>
      <c r="G28" s="9" t="s">
        <v>65</v>
      </c>
      <c r="H28" s="9" t="s">
        <v>66</v>
      </c>
      <c r="I28" s="10">
        <v>1150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>
        <v>1</v>
      </c>
      <c r="V28" s="11"/>
      <c r="W28" s="11"/>
      <c r="X28" s="11">
        <v>3</v>
      </c>
      <c r="Y28" s="11"/>
      <c r="Z28" s="11"/>
      <c r="AA28" s="11"/>
      <c r="AB28" s="11">
        <v>5</v>
      </c>
      <c r="AC28" s="11"/>
      <c r="AD28" s="11"/>
      <c r="AE28" s="11"/>
      <c r="AF28" s="11">
        <v>4</v>
      </c>
      <c r="AG28" s="11"/>
      <c r="AH28" s="11"/>
      <c r="AI28" s="11">
        <v>2</v>
      </c>
      <c r="AJ28" s="11">
        <v>1</v>
      </c>
      <c r="AK28" s="11"/>
      <c r="AL28" s="11"/>
      <c r="AM28" s="11"/>
      <c r="AN28" s="11"/>
      <c r="AO28" s="12">
        <f t="shared" si="1"/>
        <v>16</v>
      </c>
      <c r="AP28" s="10">
        <f t="shared" si="0"/>
        <v>18400</v>
      </c>
    </row>
    <row r="29" spans="1:42" s="2" customFormat="1" ht="114" customHeight="1">
      <c r="A29" s="9"/>
      <c r="B29" s="9" t="s">
        <v>21</v>
      </c>
      <c r="C29" s="9" t="s">
        <v>195</v>
      </c>
      <c r="D29" s="9" t="s">
        <v>53</v>
      </c>
      <c r="E29" s="9" t="s">
        <v>23</v>
      </c>
      <c r="F29" s="9" t="s">
        <v>24</v>
      </c>
      <c r="G29" s="9" t="s">
        <v>67</v>
      </c>
      <c r="H29" s="9" t="s">
        <v>57</v>
      </c>
      <c r="I29" s="10">
        <v>1250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>
        <v>1</v>
      </c>
      <c r="V29" s="11"/>
      <c r="W29" s="11"/>
      <c r="X29" s="11">
        <v>3</v>
      </c>
      <c r="Y29" s="11"/>
      <c r="Z29" s="11"/>
      <c r="AA29" s="11"/>
      <c r="AB29" s="11">
        <v>2</v>
      </c>
      <c r="AC29" s="11"/>
      <c r="AD29" s="11"/>
      <c r="AE29" s="11"/>
      <c r="AF29" s="11">
        <v>7</v>
      </c>
      <c r="AG29" s="11"/>
      <c r="AH29" s="11"/>
      <c r="AI29" s="11">
        <v>6</v>
      </c>
      <c r="AJ29" s="11">
        <v>3</v>
      </c>
      <c r="AK29" s="11">
        <v>1</v>
      </c>
      <c r="AL29" s="11">
        <v>0</v>
      </c>
      <c r="AM29" s="11">
        <v>2</v>
      </c>
      <c r="AN29" s="11">
        <v>2</v>
      </c>
      <c r="AO29" s="12">
        <f t="shared" si="1"/>
        <v>27</v>
      </c>
      <c r="AP29" s="10">
        <f t="shared" si="0"/>
        <v>33750</v>
      </c>
    </row>
    <row r="30" spans="1:42" s="2" customFormat="1" ht="114" customHeight="1">
      <c r="A30" s="9"/>
      <c r="B30" s="9" t="s">
        <v>21</v>
      </c>
      <c r="C30" s="9" t="s">
        <v>196</v>
      </c>
      <c r="D30" s="9" t="s">
        <v>53</v>
      </c>
      <c r="E30" s="9" t="s">
        <v>23</v>
      </c>
      <c r="F30" s="9" t="s">
        <v>24</v>
      </c>
      <c r="G30" s="9" t="s">
        <v>68</v>
      </c>
      <c r="H30" s="9" t="s">
        <v>26</v>
      </c>
      <c r="I30" s="10">
        <v>1350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>
        <v>1</v>
      </c>
      <c r="AG30" s="11"/>
      <c r="AH30" s="11"/>
      <c r="AI30" s="11">
        <v>4</v>
      </c>
      <c r="AJ30" s="11">
        <v>1</v>
      </c>
      <c r="AK30" s="11">
        <v>3</v>
      </c>
      <c r="AL30" s="11">
        <v>4</v>
      </c>
      <c r="AM30" s="11">
        <v>4</v>
      </c>
      <c r="AN30" s="11">
        <v>2</v>
      </c>
      <c r="AO30" s="12">
        <f t="shared" si="1"/>
        <v>19</v>
      </c>
      <c r="AP30" s="10">
        <f t="shared" si="0"/>
        <v>25650</v>
      </c>
    </row>
    <row r="31" spans="1:42" s="2" customFormat="1" ht="114" customHeight="1">
      <c r="A31" s="9"/>
      <c r="B31" s="9" t="s">
        <v>21</v>
      </c>
      <c r="C31" s="9" t="s">
        <v>197</v>
      </c>
      <c r="D31" s="9" t="s">
        <v>53</v>
      </c>
      <c r="E31" s="9" t="s">
        <v>23</v>
      </c>
      <c r="F31" s="9" t="s">
        <v>24</v>
      </c>
      <c r="G31" s="9" t="s">
        <v>65</v>
      </c>
      <c r="H31" s="9" t="s">
        <v>66</v>
      </c>
      <c r="I31" s="10">
        <v>1250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>
        <v>1</v>
      </c>
      <c r="V31" s="11"/>
      <c r="W31" s="11"/>
      <c r="X31" s="11">
        <v>3</v>
      </c>
      <c r="Y31" s="11"/>
      <c r="Z31" s="11"/>
      <c r="AA31" s="11"/>
      <c r="AB31" s="11">
        <v>5</v>
      </c>
      <c r="AC31" s="11"/>
      <c r="AD31" s="11"/>
      <c r="AE31" s="11"/>
      <c r="AF31" s="11">
        <v>3</v>
      </c>
      <c r="AG31" s="11"/>
      <c r="AH31" s="11"/>
      <c r="AI31" s="11">
        <v>2</v>
      </c>
      <c r="AJ31" s="11">
        <v>4</v>
      </c>
      <c r="AK31" s="11">
        <v>3</v>
      </c>
      <c r="AL31" s="11"/>
      <c r="AM31" s="11">
        <v>1</v>
      </c>
      <c r="AN31" s="11"/>
      <c r="AO31" s="12">
        <f t="shared" si="1"/>
        <v>22</v>
      </c>
      <c r="AP31" s="10">
        <f t="shared" si="0"/>
        <v>27500</v>
      </c>
    </row>
    <row r="32" spans="1:42" s="2" customFormat="1" ht="114" customHeight="1">
      <c r="A32" s="9"/>
      <c r="B32" s="9" t="s">
        <v>21</v>
      </c>
      <c r="C32" s="9" t="s">
        <v>198</v>
      </c>
      <c r="D32" s="9" t="s">
        <v>53</v>
      </c>
      <c r="E32" s="9" t="s">
        <v>23</v>
      </c>
      <c r="F32" s="9" t="s">
        <v>24</v>
      </c>
      <c r="G32" s="9" t="s">
        <v>63</v>
      </c>
      <c r="H32" s="9" t="s">
        <v>26</v>
      </c>
      <c r="I32" s="10">
        <v>1550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>
        <v>3</v>
      </c>
      <c r="AC32" s="11"/>
      <c r="AD32" s="11"/>
      <c r="AE32" s="11"/>
      <c r="AF32" s="11">
        <v>6</v>
      </c>
      <c r="AG32" s="11"/>
      <c r="AH32" s="11"/>
      <c r="AI32" s="11">
        <v>6</v>
      </c>
      <c r="AJ32" s="11">
        <v>3</v>
      </c>
      <c r="AK32" s="11">
        <v>1</v>
      </c>
      <c r="AL32" s="11">
        <v>1</v>
      </c>
      <c r="AM32" s="11">
        <v>1</v>
      </c>
      <c r="AN32" s="11"/>
      <c r="AO32" s="12">
        <f t="shared" si="1"/>
        <v>21</v>
      </c>
      <c r="AP32" s="10">
        <f t="shared" si="0"/>
        <v>32550</v>
      </c>
    </row>
    <row r="33" spans="1:42" s="2" customFormat="1" ht="114" customHeight="1">
      <c r="A33" s="9"/>
      <c r="B33" s="9" t="s">
        <v>21</v>
      </c>
      <c r="C33" s="9" t="s">
        <v>199</v>
      </c>
      <c r="D33" s="9" t="s">
        <v>53</v>
      </c>
      <c r="E33" s="9" t="s">
        <v>23</v>
      </c>
      <c r="F33" s="9" t="s">
        <v>24</v>
      </c>
      <c r="G33" s="9" t="s">
        <v>69</v>
      </c>
      <c r="H33" s="9" t="s">
        <v>70</v>
      </c>
      <c r="I33" s="10">
        <v>1450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>
        <v>1</v>
      </c>
      <c r="Y33" s="11"/>
      <c r="Z33" s="11"/>
      <c r="AA33" s="11"/>
      <c r="AB33" s="11">
        <v>2</v>
      </c>
      <c r="AC33" s="11"/>
      <c r="AD33" s="11"/>
      <c r="AE33" s="11"/>
      <c r="AF33" s="11">
        <v>1</v>
      </c>
      <c r="AG33" s="11"/>
      <c r="AH33" s="11"/>
      <c r="AI33" s="11">
        <v>3</v>
      </c>
      <c r="AJ33" s="11">
        <v>1</v>
      </c>
      <c r="AK33" s="11">
        <v>1</v>
      </c>
      <c r="AL33" s="11"/>
      <c r="AM33" s="11"/>
      <c r="AN33" s="11"/>
      <c r="AO33" s="12">
        <f t="shared" si="1"/>
        <v>9</v>
      </c>
      <c r="AP33" s="10">
        <f t="shared" si="0"/>
        <v>13050</v>
      </c>
    </row>
    <row r="34" spans="1:42" s="2" customFormat="1" ht="114" customHeight="1">
      <c r="A34" s="9"/>
      <c r="B34" s="9" t="s">
        <v>21</v>
      </c>
      <c r="C34" s="9" t="s">
        <v>200</v>
      </c>
      <c r="D34" s="9" t="s">
        <v>71</v>
      </c>
      <c r="E34" s="9" t="s">
        <v>23</v>
      </c>
      <c r="F34" s="9" t="s">
        <v>24</v>
      </c>
      <c r="G34" s="9" t="s">
        <v>25</v>
      </c>
      <c r="H34" s="9" t="s">
        <v>26</v>
      </c>
      <c r="I34" s="10">
        <v>1700</v>
      </c>
      <c r="J34" s="11"/>
      <c r="K34" s="11">
        <v>1</v>
      </c>
      <c r="L34" s="11">
        <v>3</v>
      </c>
      <c r="M34" s="11">
        <v>5</v>
      </c>
      <c r="N34" s="11">
        <v>5</v>
      </c>
      <c r="O34" s="11">
        <v>6</v>
      </c>
      <c r="P34" s="11">
        <v>4</v>
      </c>
      <c r="Q34" s="11">
        <v>5</v>
      </c>
      <c r="R34" s="11">
        <v>3</v>
      </c>
      <c r="S34" s="11">
        <v>1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2">
        <f t="shared" si="1"/>
        <v>33</v>
      </c>
      <c r="AP34" s="10">
        <f t="shared" ref="AP34:AP65" si="2">AO34*I34</f>
        <v>56100</v>
      </c>
    </row>
    <row r="35" spans="1:42" s="2" customFormat="1" ht="114" customHeight="1">
      <c r="A35" s="9"/>
      <c r="B35" s="9" t="s">
        <v>21</v>
      </c>
      <c r="C35" s="9" t="s">
        <v>201</v>
      </c>
      <c r="D35" s="9" t="s">
        <v>72</v>
      </c>
      <c r="E35" s="9" t="s">
        <v>23</v>
      </c>
      <c r="F35" s="9" t="s">
        <v>24</v>
      </c>
      <c r="G35" s="9" t="s">
        <v>73</v>
      </c>
      <c r="H35" s="9" t="s">
        <v>74</v>
      </c>
      <c r="I35" s="10">
        <v>3600</v>
      </c>
      <c r="J35" s="11">
        <v>5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2">
        <f t="shared" si="1"/>
        <v>5</v>
      </c>
      <c r="AP35" s="10">
        <f t="shared" si="2"/>
        <v>18000</v>
      </c>
    </row>
    <row r="36" spans="1:42" s="2" customFormat="1" ht="114" customHeight="1">
      <c r="A36" s="9"/>
      <c r="B36" s="9" t="s">
        <v>21</v>
      </c>
      <c r="C36" s="9" t="s">
        <v>202</v>
      </c>
      <c r="D36" s="9" t="s">
        <v>72</v>
      </c>
      <c r="E36" s="9" t="s">
        <v>23</v>
      </c>
      <c r="F36" s="9" t="s">
        <v>24</v>
      </c>
      <c r="G36" s="9" t="s">
        <v>75</v>
      </c>
      <c r="H36" s="9" t="s">
        <v>76</v>
      </c>
      <c r="I36" s="10">
        <v>2700</v>
      </c>
      <c r="J36" s="11">
        <v>5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2">
        <f t="shared" si="1"/>
        <v>5</v>
      </c>
      <c r="AP36" s="10">
        <f t="shared" si="2"/>
        <v>13500</v>
      </c>
    </row>
    <row r="37" spans="1:42" s="2" customFormat="1" ht="114" customHeight="1">
      <c r="A37" s="9"/>
      <c r="B37" s="9" t="s">
        <v>21</v>
      </c>
      <c r="C37" s="9" t="s">
        <v>203</v>
      </c>
      <c r="D37" s="9" t="s">
        <v>72</v>
      </c>
      <c r="E37" s="9" t="s">
        <v>23</v>
      </c>
      <c r="F37" s="9" t="s">
        <v>24</v>
      </c>
      <c r="G37" s="9" t="s">
        <v>77</v>
      </c>
      <c r="H37" s="9" t="s">
        <v>78</v>
      </c>
      <c r="I37" s="10">
        <v>3300</v>
      </c>
      <c r="J37" s="11">
        <v>5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2">
        <f t="shared" si="1"/>
        <v>5</v>
      </c>
      <c r="AP37" s="10">
        <f t="shared" si="2"/>
        <v>16500</v>
      </c>
    </row>
    <row r="38" spans="1:42" s="2" customFormat="1" ht="114" customHeight="1">
      <c r="A38" s="9"/>
      <c r="B38" s="9" t="s">
        <v>21</v>
      </c>
      <c r="C38" s="9" t="s">
        <v>204</v>
      </c>
      <c r="D38" s="9" t="s">
        <v>79</v>
      </c>
      <c r="E38" s="9" t="s">
        <v>23</v>
      </c>
      <c r="F38" s="9" t="s">
        <v>24</v>
      </c>
      <c r="G38" s="9" t="s">
        <v>80</v>
      </c>
      <c r="H38" s="9" t="s">
        <v>81</v>
      </c>
      <c r="I38" s="10">
        <v>1850</v>
      </c>
      <c r="J38" s="11"/>
      <c r="K38" s="11">
        <v>1</v>
      </c>
      <c r="L38" s="11">
        <v>1</v>
      </c>
      <c r="M38" s="11"/>
      <c r="N38" s="11">
        <v>1</v>
      </c>
      <c r="O38" s="11">
        <v>4</v>
      </c>
      <c r="P38" s="11">
        <v>2</v>
      </c>
      <c r="Q38" s="11">
        <v>1</v>
      </c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2">
        <f t="shared" si="1"/>
        <v>10</v>
      </c>
      <c r="AP38" s="10">
        <f t="shared" si="2"/>
        <v>18500</v>
      </c>
    </row>
    <row r="39" spans="1:42" s="2" customFormat="1" ht="114" customHeight="1">
      <c r="A39" s="9"/>
      <c r="B39" s="9" t="s">
        <v>21</v>
      </c>
      <c r="C39" s="9" t="s">
        <v>205</v>
      </c>
      <c r="D39" s="9" t="s">
        <v>79</v>
      </c>
      <c r="E39" s="9" t="s">
        <v>23</v>
      </c>
      <c r="F39" s="9" t="s">
        <v>24</v>
      </c>
      <c r="G39" s="9" t="s">
        <v>27</v>
      </c>
      <c r="H39" s="9" t="s">
        <v>82</v>
      </c>
      <c r="I39" s="10">
        <v>1750</v>
      </c>
      <c r="J39" s="11"/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2">
        <f t="shared" si="1"/>
        <v>8</v>
      </c>
      <c r="AP39" s="10">
        <f t="shared" si="2"/>
        <v>14000</v>
      </c>
    </row>
    <row r="40" spans="1:42" s="2" customFormat="1" ht="114" customHeight="1">
      <c r="A40" s="9"/>
      <c r="B40" s="9" t="s">
        <v>21</v>
      </c>
      <c r="C40" s="9" t="s">
        <v>206</v>
      </c>
      <c r="D40" s="9" t="s">
        <v>79</v>
      </c>
      <c r="E40" s="9" t="s">
        <v>23</v>
      </c>
      <c r="F40" s="9" t="s">
        <v>24</v>
      </c>
      <c r="G40" s="9" t="s">
        <v>60</v>
      </c>
      <c r="H40" s="9" t="s">
        <v>83</v>
      </c>
      <c r="I40" s="10">
        <v>1900</v>
      </c>
      <c r="J40" s="11"/>
      <c r="K40" s="11">
        <v>1</v>
      </c>
      <c r="L40" s="11">
        <v>1</v>
      </c>
      <c r="M40" s="11">
        <v>1</v>
      </c>
      <c r="N40" s="11">
        <v>2</v>
      </c>
      <c r="O40" s="11">
        <v>3</v>
      </c>
      <c r="P40" s="11">
        <v>2</v>
      </c>
      <c r="Q40" s="11">
        <v>2</v>
      </c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2">
        <f t="shared" si="1"/>
        <v>12</v>
      </c>
      <c r="AP40" s="10">
        <f t="shared" si="2"/>
        <v>22800</v>
      </c>
    </row>
    <row r="41" spans="1:42" s="2" customFormat="1" ht="114" customHeight="1">
      <c r="A41" s="9"/>
      <c r="B41" s="9" t="s">
        <v>21</v>
      </c>
      <c r="C41" s="9" t="s">
        <v>207</v>
      </c>
      <c r="D41" s="9" t="s">
        <v>79</v>
      </c>
      <c r="E41" s="9" t="s">
        <v>23</v>
      </c>
      <c r="F41" s="9" t="s">
        <v>24</v>
      </c>
      <c r="G41" s="9" t="s">
        <v>25</v>
      </c>
      <c r="H41" s="9" t="s">
        <v>84</v>
      </c>
      <c r="I41" s="10">
        <v>1250</v>
      </c>
      <c r="J41" s="11"/>
      <c r="K41" s="11"/>
      <c r="L41" s="11"/>
      <c r="M41" s="11">
        <v>2</v>
      </c>
      <c r="N41" s="11">
        <v>2</v>
      </c>
      <c r="O41" s="11">
        <v>3</v>
      </c>
      <c r="P41" s="11">
        <v>3</v>
      </c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2">
        <f t="shared" si="1"/>
        <v>10</v>
      </c>
      <c r="AP41" s="10">
        <f t="shared" si="2"/>
        <v>12500</v>
      </c>
    </row>
    <row r="42" spans="1:42" s="2" customFormat="1" ht="114" customHeight="1">
      <c r="A42" s="9"/>
      <c r="B42" s="9" t="s">
        <v>21</v>
      </c>
      <c r="C42" s="9" t="s">
        <v>208</v>
      </c>
      <c r="D42" s="9" t="s">
        <v>79</v>
      </c>
      <c r="E42" s="9" t="s">
        <v>23</v>
      </c>
      <c r="F42" s="9" t="s">
        <v>24</v>
      </c>
      <c r="G42" s="9" t="s">
        <v>56</v>
      </c>
      <c r="H42" s="9" t="s">
        <v>83</v>
      </c>
      <c r="I42" s="10">
        <v>2100</v>
      </c>
      <c r="J42" s="11"/>
      <c r="K42" s="11"/>
      <c r="L42" s="11"/>
      <c r="M42" s="11">
        <v>3</v>
      </c>
      <c r="N42" s="11">
        <v>3</v>
      </c>
      <c r="O42" s="11">
        <v>1</v>
      </c>
      <c r="P42" s="11">
        <v>1</v>
      </c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2">
        <f t="shared" si="1"/>
        <v>8</v>
      </c>
      <c r="AP42" s="10">
        <f t="shared" si="2"/>
        <v>16800</v>
      </c>
    </row>
    <row r="43" spans="1:42" s="2" customFormat="1" ht="114" customHeight="1">
      <c r="A43" s="9"/>
      <c r="B43" s="9" t="s">
        <v>21</v>
      </c>
      <c r="C43" s="9" t="s">
        <v>209</v>
      </c>
      <c r="D43" s="9" t="s">
        <v>79</v>
      </c>
      <c r="E43" s="9" t="s">
        <v>23</v>
      </c>
      <c r="F43" s="9" t="s">
        <v>24</v>
      </c>
      <c r="G43" s="9" t="s">
        <v>85</v>
      </c>
      <c r="H43" s="9" t="s">
        <v>83</v>
      </c>
      <c r="I43" s="10">
        <v>2600</v>
      </c>
      <c r="J43" s="11"/>
      <c r="K43" s="11"/>
      <c r="L43" s="11"/>
      <c r="M43" s="11">
        <v>4</v>
      </c>
      <c r="N43" s="11">
        <v>5</v>
      </c>
      <c r="O43" s="11">
        <v>2</v>
      </c>
      <c r="P43" s="11">
        <v>1</v>
      </c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2">
        <f t="shared" si="1"/>
        <v>12</v>
      </c>
      <c r="AP43" s="10">
        <f t="shared" si="2"/>
        <v>31200</v>
      </c>
    </row>
    <row r="44" spans="1:42" s="2" customFormat="1" ht="114" customHeight="1">
      <c r="A44" s="9"/>
      <c r="B44" s="9" t="s">
        <v>21</v>
      </c>
      <c r="C44" s="13" t="s">
        <v>210</v>
      </c>
      <c r="D44" s="9" t="s">
        <v>79</v>
      </c>
      <c r="E44" s="9" t="s">
        <v>23</v>
      </c>
      <c r="F44" s="9" t="s">
        <v>24</v>
      </c>
      <c r="G44" s="9" t="s">
        <v>62</v>
      </c>
      <c r="H44" s="9" t="s">
        <v>83</v>
      </c>
      <c r="I44" s="10">
        <v>2000</v>
      </c>
      <c r="J44" s="11"/>
      <c r="K44" s="11">
        <v>3</v>
      </c>
      <c r="L44" s="11">
        <v>5</v>
      </c>
      <c r="M44" s="11">
        <v>5</v>
      </c>
      <c r="N44" s="11">
        <v>6</v>
      </c>
      <c r="O44" s="11">
        <v>6</v>
      </c>
      <c r="P44" s="11">
        <v>5</v>
      </c>
      <c r="Q44" s="11">
        <v>4</v>
      </c>
      <c r="R44" s="11">
        <v>3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2">
        <f t="shared" si="1"/>
        <v>37</v>
      </c>
      <c r="AP44" s="10">
        <f t="shared" si="2"/>
        <v>74000</v>
      </c>
    </row>
    <row r="45" spans="1:42" s="2" customFormat="1" ht="114" customHeight="1">
      <c r="A45" s="9"/>
      <c r="B45" s="9" t="s">
        <v>21</v>
      </c>
      <c r="C45" s="9" t="s">
        <v>211</v>
      </c>
      <c r="D45" s="9" t="s">
        <v>79</v>
      </c>
      <c r="E45" s="9" t="s">
        <v>23</v>
      </c>
      <c r="F45" s="9" t="s">
        <v>24</v>
      </c>
      <c r="G45" s="9" t="s">
        <v>25</v>
      </c>
      <c r="H45" s="9" t="s">
        <v>84</v>
      </c>
      <c r="I45" s="10">
        <v>1050</v>
      </c>
      <c r="J45" s="11"/>
      <c r="K45" s="11"/>
      <c r="L45" s="11">
        <v>2</v>
      </c>
      <c r="M45" s="11">
        <v>3</v>
      </c>
      <c r="N45" s="11">
        <v>3</v>
      </c>
      <c r="O45" s="11">
        <v>3</v>
      </c>
      <c r="P45" s="11">
        <v>3</v>
      </c>
      <c r="Q45" s="11">
        <v>3</v>
      </c>
      <c r="R45" s="11">
        <v>3</v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2">
        <f t="shared" si="1"/>
        <v>20</v>
      </c>
      <c r="AP45" s="10">
        <f t="shared" si="2"/>
        <v>21000</v>
      </c>
    </row>
    <row r="46" spans="1:42" s="2" customFormat="1" ht="114" customHeight="1">
      <c r="A46" s="9"/>
      <c r="B46" s="9" t="s">
        <v>21</v>
      </c>
      <c r="C46" s="9" t="s">
        <v>212</v>
      </c>
      <c r="D46" s="9" t="s">
        <v>79</v>
      </c>
      <c r="E46" s="9" t="s">
        <v>23</v>
      </c>
      <c r="F46" s="9" t="s">
        <v>24</v>
      </c>
      <c r="G46" s="9" t="s">
        <v>45</v>
      </c>
      <c r="H46" s="9" t="s">
        <v>84</v>
      </c>
      <c r="I46" s="10">
        <v>1350</v>
      </c>
      <c r="J46" s="11"/>
      <c r="K46" s="11"/>
      <c r="L46" s="11"/>
      <c r="M46" s="11">
        <v>2</v>
      </c>
      <c r="N46" s="11">
        <v>2</v>
      </c>
      <c r="O46" s="11">
        <v>3</v>
      </c>
      <c r="P46" s="11">
        <v>2</v>
      </c>
      <c r="Q46" s="11">
        <v>3</v>
      </c>
      <c r="R46" s="11">
        <v>2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2">
        <f t="shared" si="1"/>
        <v>14</v>
      </c>
      <c r="AP46" s="10">
        <f t="shared" si="2"/>
        <v>18900</v>
      </c>
    </row>
    <row r="47" spans="1:42" s="2" customFormat="1" ht="114" customHeight="1">
      <c r="A47" s="9"/>
      <c r="B47" s="9" t="s">
        <v>21</v>
      </c>
      <c r="C47" s="9" t="s">
        <v>213</v>
      </c>
      <c r="D47" s="9" t="s">
        <v>79</v>
      </c>
      <c r="E47" s="9" t="s">
        <v>23</v>
      </c>
      <c r="F47" s="9" t="s">
        <v>24</v>
      </c>
      <c r="G47" s="9" t="s">
        <v>27</v>
      </c>
      <c r="H47" s="9" t="s">
        <v>82</v>
      </c>
      <c r="I47" s="10">
        <v>1750</v>
      </c>
      <c r="J47" s="11"/>
      <c r="K47" s="11"/>
      <c r="L47" s="11"/>
      <c r="M47" s="11">
        <v>3</v>
      </c>
      <c r="N47" s="11">
        <v>3</v>
      </c>
      <c r="O47" s="11">
        <v>3</v>
      </c>
      <c r="P47" s="11">
        <v>4</v>
      </c>
      <c r="Q47" s="11">
        <v>4</v>
      </c>
      <c r="R47" s="11">
        <v>1</v>
      </c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2">
        <f t="shared" si="1"/>
        <v>18</v>
      </c>
      <c r="AP47" s="10">
        <f t="shared" si="2"/>
        <v>31500</v>
      </c>
    </row>
    <row r="48" spans="1:42" s="2" customFormat="1" ht="114" customHeight="1">
      <c r="A48" s="9"/>
      <c r="B48" s="9" t="s">
        <v>21</v>
      </c>
      <c r="C48" s="9" t="s">
        <v>214</v>
      </c>
      <c r="D48" s="9" t="s">
        <v>79</v>
      </c>
      <c r="E48" s="9" t="s">
        <v>23</v>
      </c>
      <c r="F48" s="9" t="s">
        <v>24</v>
      </c>
      <c r="G48" s="9" t="s">
        <v>86</v>
      </c>
      <c r="H48" s="9" t="s">
        <v>83</v>
      </c>
      <c r="I48" s="10">
        <v>1900</v>
      </c>
      <c r="J48" s="11"/>
      <c r="K48" s="11">
        <v>1</v>
      </c>
      <c r="L48" s="11">
        <v>5</v>
      </c>
      <c r="M48" s="11">
        <v>4</v>
      </c>
      <c r="N48" s="11">
        <v>7</v>
      </c>
      <c r="O48" s="11">
        <v>4</v>
      </c>
      <c r="P48" s="11">
        <v>2</v>
      </c>
      <c r="Q48" s="11">
        <v>2</v>
      </c>
      <c r="R48" s="11">
        <v>1</v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2">
        <f t="shared" si="1"/>
        <v>26</v>
      </c>
      <c r="AP48" s="10">
        <f t="shared" si="2"/>
        <v>49400</v>
      </c>
    </row>
    <row r="49" spans="1:42" s="2" customFormat="1" ht="114" customHeight="1">
      <c r="A49" s="9"/>
      <c r="B49" s="9" t="s">
        <v>21</v>
      </c>
      <c r="C49" s="9" t="s">
        <v>215</v>
      </c>
      <c r="D49" s="9" t="s">
        <v>79</v>
      </c>
      <c r="E49" s="9" t="s">
        <v>23</v>
      </c>
      <c r="F49" s="9" t="s">
        <v>24</v>
      </c>
      <c r="G49" s="9" t="s">
        <v>87</v>
      </c>
      <c r="H49" s="9" t="s">
        <v>84</v>
      </c>
      <c r="I49" s="10">
        <v>1300</v>
      </c>
      <c r="J49" s="11"/>
      <c r="K49" s="11"/>
      <c r="L49" s="11"/>
      <c r="M49" s="11"/>
      <c r="N49" s="11">
        <v>1</v>
      </c>
      <c r="O49" s="11">
        <v>1</v>
      </c>
      <c r="P49" s="11">
        <v>1</v>
      </c>
      <c r="Q49" s="11">
        <v>1</v>
      </c>
      <c r="R49" s="11">
        <v>1</v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2">
        <f t="shared" si="1"/>
        <v>5</v>
      </c>
      <c r="AP49" s="10">
        <f t="shared" si="2"/>
        <v>6500</v>
      </c>
    </row>
    <row r="50" spans="1:42" s="2" customFormat="1" ht="114" customHeight="1">
      <c r="A50" s="9"/>
      <c r="B50" s="9" t="s">
        <v>21</v>
      </c>
      <c r="C50" s="9" t="s">
        <v>216</v>
      </c>
      <c r="D50" s="9" t="s">
        <v>79</v>
      </c>
      <c r="E50" s="9" t="s">
        <v>23</v>
      </c>
      <c r="F50" s="9" t="s">
        <v>24</v>
      </c>
      <c r="G50" s="9" t="s">
        <v>39</v>
      </c>
      <c r="H50" s="9" t="s">
        <v>83</v>
      </c>
      <c r="I50" s="10">
        <v>1750</v>
      </c>
      <c r="J50" s="11"/>
      <c r="K50" s="11"/>
      <c r="L50" s="11"/>
      <c r="M50" s="11"/>
      <c r="N50" s="11">
        <v>1</v>
      </c>
      <c r="O50" s="11">
        <v>1</v>
      </c>
      <c r="P50" s="11">
        <v>1</v>
      </c>
      <c r="Q50" s="11">
        <v>1</v>
      </c>
      <c r="R50" s="11">
        <v>1</v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2">
        <f t="shared" si="1"/>
        <v>5</v>
      </c>
      <c r="AP50" s="10">
        <f t="shared" si="2"/>
        <v>8750</v>
      </c>
    </row>
    <row r="51" spans="1:42" s="2" customFormat="1" ht="114" customHeight="1">
      <c r="A51" s="9"/>
      <c r="B51" s="9" t="s">
        <v>21</v>
      </c>
      <c r="C51" s="9" t="s">
        <v>217</v>
      </c>
      <c r="D51" s="9" t="s">
        <v>79</v>
      </c>
      <c r="E51" s="9" t="s">
        <v>23</v>
      </c>
      <c r="F51" s="9" t="s">
        <v>24</v>
      </c>
      <c r="G51" s="9" t="s">
        <v>88</v>
      </c>
      <c r="H51" s="9" t="s">
        <v>89</v>
      </c>
      <c r="I51" s="10">
        <v>1750</v>
      </c>
      <c r="J51" s="11"/>
      <c r="K51" s="11">
        <v>2</v>
      </c>
      <c r="L51" s="11">
        <v>3</v>
      </c>
      <c r="M51" s="11">
        <v>3</v>
      </c>
      <c r="N51" s="11">
        <v>4</v>
      </c>
      <c r="O51" s="11">
        <v>4</v>
      </c>
      <c r="P51" s="11">
        <v>4</v>
      </c>
      <c r="Q51" s="11">
        <v>2</v>
      </c>
      <c r="R51" s="11">
        <v>1</v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2">
        <f t="shared" si="1"/>
        <v>23</v>
      </c>
      <c r="AP51" s="10">
        <f t="shared" si="2"/>
        <v>40250</v>
      </c>
    </row>
    <row r="52" spans="1:42" s="2" customFormat="1" ht="114" customHeight="1">
      <c r="A52" s="9"/>
      <c r="B52" s="9" t="s">
        <v>21</v>
      </c>
      <c r="C52" s="9" t="s">
        <v>218</v>
      </c>
      <c r="D52" s="9" t="s">
        <v>79</v>
      </c>
      <c r="E52" s="9" t="s">
        <v>23</v>
      </c>
      <c r="F52" s="9" t="s">
        <v>24</v>
      </c>
      <c r="G52" s="9" t="s">
        <v>90</v>
      </c>
      <c r="H52" s="9" t="s">
        <v>83</v>
      </c>
      <c r="I52" s="10">
        <v>2350</v>
      </c>
      <c r="J52" s="11"/>
      <c r="K52" s="11">
        <v>1</v>
      </c>
      <c r="L52" s="11">
        <v>3</v>
      </c>
      <c r="M52" s="11">
        <v>4</v>
      </c>
      <c r="N52" s="11">
        <v>4</v>
      </c>
      <c r="O52" s="11">
        <v>4</v>
      </c>
      <c r="P52" s="11">
        <v>5</v>
      </c>
      <c r="Q52" s="11">
        <v>1</v>
      </c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2">
        <f t="shared" si="1"/>
        <v>22</v>
      </c>
      <c r="AP52" s="10">
        <f t="shared" si="2"/>
        <v>51700</v>
      </c>
    </row>
    <row r="53" spans="1:42" s="2" customFormat="1" ht="114" customHeight="1">
      <c r="A53" s="9"/>
      <c r="B53" s="9" t="s">
        <v>21</v>
      </c>
      <c r="C53" s="9" t="s">
        <v>219</v>
      </c>
      <c r="D53" s="9" t="s">
        <v>79</v>
      </c>
      <c r="E53" s="9" t="s">
        <v>23</v>
      </c>
      <c r="F53" s="9" t="s">
        <v>24</v>
      </c>
      <c r="G53" s="9" t="s">
        <v>91</v>
      </c>
      <c r="H53" s="9" t="s">
        <v>92</v>
      </c>
      <c r="I53" s="10">
        <v>2800</v>
      </c>
      <c r="J53" s="11"/>
      <c r="K53" s="11">
        <v>1</v>
      </c>
      <c r="L53" s="11">
        <v>3</v>
      </c>
      <c r="M53" s="11">
        <v>4</v>
      </c>
      <c r="N53" s="11">
        <v>5</v>
      </c>
      <c r="O53" s="11">
        <v>5</v>
      </c>
      <c r="P53" s="11">
        <v>3</v>
      </c>
      <c r="Q53" s="11">
        <v>2</v>
      </c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2">
        <f t="shared" si="1"/>
        <v>23</v>
      </c>
      <c r="AP53" s="10">
        <f t="shared" si="2"/>
        <v>64400</v>
      </c>
    </row>
    <row r="54" spans="1:42" s="2" customFormat="1" ht="114" customHeight="1">
      <c r="A54" s="9"/>
      <c r="B54" s="9" t="s">
        <v>21</v>
      </c>
      <c r="C54" s="9" t="s">
        <v>220</v>
      </c>
      <c r="D54" s="9" t="s">
        <v>79</v>
      </c>
      <c r="E54" s="9" t="s">
        <v>23</v>
      </c>
      <c r="F54" s="9" t="s">
        <v>24</v>
      </c>
      <c r="G54" s="9" t="s">
        <v>93</v>
      </c>
      <c r="H54" s="9" t="s">
        <v>94</v>
      </c>
      <c r="I54" s="10">
        <v>2000</v>
      </c>
      <c r="J54" s="11"/>
      <c r="K54" s="11"/>
      <c r="L54" s="11">
        <v>1</v>
      </c>
      <c r="M54" s="11">
        <v>1</v>
      </c>
      <c r="N54" s="11">
        <v>2</v>
      </c>
      <c r="O54" s="11">
        <v>1</v>
      </c>
      <c r="P54" s="11">
        <v>0</v>
      </c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2">
        <f t="shared" si="1"/>
        <v>5</v>
      </c>
      <c r="AP54" s="10">
        <f t="shared" si="2"/>
        <v>10000</v>
      </c>
    </row>
    <row r="55" spans="1:42" s="2" customFormat="1" ht="114" customHeight="1">
      <c r="A55" s="9"/>
      <c r="B55" s="9" t="s">
        <v>21</v>
      </c>
      <c r="C55" s="9" t="s">
        <v>221</v>
      </c>
      <c r="D55" s="9" t="s">
        <v>95</v>
      </c>
      <c r="E55" s="9" t="s">
        <v>23</v>
      </c>
      <c r="F55" s="9" t="s">
        <v>24</v>
      </c>
      <c r="G55" s="9" t="s">
        <v>96</v>
      </c>
      <c r="H55" s="9" t="s">
        <v>36</v>
      </c>
      <c r="I55" s="10">
        <v>1100</v>
      </c>
      <c r="J55" s="11"/>
      <c r="K55" s="11"/>
      <c r="L55" s="11">
        <v>1</v>
      </c>
      <c r="M55" s="11">
        <v>2</v>
      </c>
      <c r="N55" s="11">
        <v>3</v>
      </c>
      <c r="O55" s="11">
        <v>3</v>
      </c>
      <c r="P55" s="11">
        <v>3</v>
      </c>
      <c r="Q55" s="11">
        <v>1</v>
      </c>
      <c r="R55" s="11">
        <v>1</v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2">
        <f t="shared" si="1"/>
        <v>14</v>
      </c>
      <c r="AP55" s="10">
        <f t="shared" si="2"/>
        <v>15400</v>
      </c>
    </row>
    <row r="56" spans="1:42" s="2" customFormat="1" ht="114" customHeight="1">
      <c r="A56" s="9"/>
      <c r="B56" s="9" t="s">
        <v>21</v>
      </c>
      <c r="C56" s="9" t="s">
        <v>222</v>
      </c>
      <c r="D56" s="9" t="s">
        <v>95</v>
      </c>
      <c r="E56" s="9" t="s">
        <v>23</v>
      </c>
      <c r="F56" s="9" t="s">
        <v>24</v>
      </c>
      <c r="G56" s="9" t="s">
        <v>73</v>
      </c>
      <c r="H56" s="9" t="s">
        <v>36</v>
      </c>
      <c r="I56" s="10">
        <v>2900</v>
      </c>
      <c r="J56" s="11"/>
      <c r="K56" s="11">
        <v>4</v>
      </c>
      <c r="L56" s="11">
        <v>5</v>
      </c>
      <c r="M56" s="11">
        <v>6</v>
      </c>
      <c r="N56" s="11">
        <v>6</v>
      </c>
      <c r="O56" s="11">
        <v>5</v>
      </c>
      <c r="P56" s="11">
        <v>6</v>
      </c>
      <c r="Q56" s="11">
        <v>2</v>
      </c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2">
        <f t="shared" si="1"/>
        <v>34</v>
      </c>
      <c r="AP56" s="10">
        <f t="shared" si="2"/>
        <v>98600</v>
      </c>
    </row>
    <row r="57" spans="1:42" s="2" customFormat="1" ht="114" customHeight="1">
      <c r="A57" s="9"/>
      <c r="B57" s="9" t="s">
        <v>21</v>
      </c>
      <c r="C57" s="9" t="s">
        <v>223</v>
      </c>
      <c r="D57" s="9" t="s">
        <v>95</v>
      </c>
      <c r="E57" s="9" t="s">
        <v>23</v>
      </c>
      <c r="F57" s="9" t="s">
        <v>24</v>
      </c>
      <c r="G57" s="9" t="s">
        <v>62</v>
      </c>
      <c r="H57" s="9" t="s">
        <v>36</v>
      </c>
      <c r="I57" s="10">
        <v>3350</v>
      </c>
      <c r="J57" s="11"/>
      <c r="K57" s="11"/>
      <c r="L57" s="11"/>
      <c r="M57" s="11">
        <v>3</v>
      </c>
      <c r="N57" s="11">
        <v>3</v>
      </c>
      <c r="O57" s="11">
        <v>3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2">
        <f t="shared" si="1"/>
        <v>9</v>
      </c>
      <c r="AP57" s="10">
        <f t="shared" si="2"/>
        <v>30150</v>
      </c>
    </row>
    <row r="58" spans="1:42" s="2" customFormat="1" ht="114" customHeight="1">
      <c r="A58" s="9"/>
      <c r="B58" s="9" t="s">
        <v>21</v>
      </c>
      <c r="C58" s="9" t="s">
        <v>224</v>
      </c>
      <c r="D58" s="9" t="s">
        <v>95</v>
      </c>
      <c r="E58" s="9" t="s">
        <v>23</v>
      </c>
      <c r="F58" s="9" t="s">
        <v>24</v>
      </c>
      <c r="G58" s="9" t="s">
        <v>97</v>
      </c>
      <c r="H58" s="9" t="s">
        <v>41</v>
      </c>
      <c r="I58" s="10">
        <v>2350</v>
      </c>
      <c r="J58" s="11"/>
      <c r="K58" s="11"/>
      <c r="L58" s="11"/>
      <c r="M58" s="11">
        <v>3</v>
      </c>
      <c r="N58" s="11">
        <v>3</v>
      </c>
      <c r="O58" s="11">
        <v>3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2">
        <f t="shared" si="1"/>
        <v>9</v>
      </c>
      <c r="AP58" s="10">
        <f t="shared" si="2"/>
        <v>21150</v>
      </c>
    </row>
    <row r="59" spans="1:42" s="2" customFormat="1" ht="114" customHeight="1">
      <c r="A59" s="9"/>
      <c r="B59" s="9" t="s">
        <v>21</v>
      </c>
      <c r="C59" s="9" t="s">
        <v>225</v>
      </c>
      <c r="D59" s="9" t="s">
        <v>95</v>
      </c>
      <c r="E59" s="9" t="s">
        <v>23</v>
      </c>
      <c r="F59" s="9" t="s">
        <v>24</v>
      </c>
      <c r="G59" s="9" t="s">
        <v>73</v>
      </c>
      <c r="H59" s="9" t="s">
        <v>36</v>
      </c>
      <c r="I59" s="10">
        <v>1450</v>
      </c>
      <c r="J59" s="11"/>
      <c r="K59" s="11"/>
      <c r="L59" s="11"/>
      <c r="M59" s="11">
        <v>3</v>
      </c>
      <c r="N59" s="11">
        <v>3</v>
      </c>
      <c r="O59" s="11">
        <v>3</v>
      </c>
      <c r="P59" s="11">
        <v>2</v>
      </c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2">
        <f t="shared" si="1"/>
        <v>11</v>
      </c>
      <c r="AP59" s="10">
        <f t="shared" si="2"/>
        <v>15950</v>
      </c>
    </row>
    <row r="60" spans="1:42" s="2" customFormat="1" ht="114" customHeight="1">
      <c r="A60" s="9"/>
      <c r="B60" s="9" t="s">
        <v>21</v>
      </c>
      <c r="C60" s="9" t="s">
        <v>226</v>
      </c>
      <c r="D60" s="9" t="s">
        <v>95</v>
      </c>
      <c r="E60" s="9" t="s">
        <v>23</v>
      </c>
      <c r="F60" s="9" t="s">
        <v>24</v>
      </c>
      <c r="G60" s="9" t="s">
        <v>73</v>
      </c>
      <c r="H60" s="9" t="s">
        <v>98</v>
      </c>
      <c r="I60" s="10">
        <v>2650</v>
      </c>
      <c r="J60" s="11"/>
      <c r="K60" s="11"/>
      <c r="L60" s="11"/>
      <c r="M60" s="11">
        <v>2</v>
      </c>
      <c r="N60" s="11">
        <v>3</v>
      </c>
      <c r="O60" s="11">
        <v>3</v>
      </c>
      <c r="P60" s="11">
        <v>5</v>
      </c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2">
        <f t="shared" si="1"/>
        <v>13</v>
      </c>
      <c r="AP60" s="10">
        <f t="shared" si="2"/>
        <v>34450</v>
      </c>
    </row>
    <row r="61" spans="1:42" s="2" customFormat="1" ht="114" customHeight="1">
      <c r="A61" s="9"/>
      <c r="B61" s="9" t="s">
        <v>21</v>
      </c>
      <c r="C61" s="9" t="s">
        <v>227</v>
      </c>
      <c r="D61" s="9" t="s">
        <v>95</v>
      </c>
      <c r="E61" s="9" t="s">
        <v>23</v>
      </c>
      <c r="F61" s="9" t="s">
        <v>24</v>
      </c>
      <c r="G61" s="9" t="s">
        <v>25</v>
      </c>
      <c r="H61" s="9" t="s">
        <v>99</v>
      </c>
      <c r="I61" s="10">
        <v>1800</v>
      </c>
      <c r="J61" s="11"/>
      <c r="K61" s="11"/>
      <c r="L61" s="11"/>
      <c r="M61" s="11">
        <v>3</v>
      </c>
      <c r="N61" s="11">
        <v>3</v>
      </c>
      <c r="O61" s="11">
        <v>4</v>
      </c>
      <c r="P61" s="11">
        <v>1</v>
      </c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2">
        <f t="shared" si="1"/>
        <v>11</v>
      </c>
      <c r="AP61" s="10">
        <f t="shared" si="2"/>
        <v>19800</v>
      </c>
    </row>
    <row r="62" spans="1:42" s="2" customFormat="1" ht="114" customHeight="1">
      <c r="A62" s="9"/>
      <c r="B62" s="9" t="s">
        <v>21</v>
      </c>
      <c r="C62" s="9" t="s">
        <v>228</v>
      </c>
      <c r="D62" s="9" t="s">
        <v>95</v>
      </c>
      <c r="E62" s="9" t="s">
        <v>23</v>
      </c>
      <c r="F62" s="9" t="s">
        <v>24</v>
      </c>
      <c r="G62" s="9" t="s">
        <v>100</v>
      </c>
      <c r="H62" s="9" t="s">
        <v>101</v>
      </c>
      <c r="I62" s="10">
        <v>2800</v>
      </c>
      <c r="J62" s="11"/>
      <c r="K62" s="11">
        <v>1</v>
      </c>
      <c r="L62" s="11">
        <v>1</v>
      </c>
      <c r="M62" s="11">
        <v>4</v>
      </c>
      <c r="N62" s="11">
        <v>6</v>
      </c>
      <c r="O62" s="11">
        <v>1</v>
      </c>
      <c r="P62" s="11">
        <v>1</v>
      </c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2">
        <f t="shared" si="1"/>
        <v>14</v>
      </c>
      <c r="AP62" s="10">
        <f t="shared" si="2"/>
        <v>39200</v>
      </c>
    </row>
    <row r="63" spans="1:42" s="2" customFormat="1" ht="114" customHeight="1">
      <c r="A63" s="9"/>
      <c r="B63" s="9" t="s">
        <v>21</v>
      </c>
      <c r="C63" s="9" t="s">
        <v>229</v>
      </c>
      <c r="D63" s="9" t="s">
        <v>95</v>
      </c>
      <c r="E63" s="9" t="s">
        <v>23</v>
      </c>
      <c r="F63" s="9" t="s">
        <v>24</v>
      </c>
      <c r="G63" s="9" t="s">
        <v>97</v>
      </c>
      <c r="H63" s="9" t="s">
        <v>36</v>
      </c>
      <c r="I63" s="10">
        <v>1450</v>
      </c>
      <c r="J63" s="11"/>
      <c r="K63" s="11"/>
      <c r="L63" s="11">
        <v>3</v>
      </c>
      <c r="M63" s="11">
        <v>5</v>
      </c>
      <c r="N63" s="11">
        <v>2</v>
      </c>
      <c r="O63" s="11">
        <v>2</v>
      </c>
      <c r="P63" s="11">
        <v>2</v>
      </c>
      <c r="Q63" s="11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2">
        <f t="shared" si="1"/>
        <v>15</v>
      </c>
      <c r="AP63" s="10">
        <f t="shared" si="2"/>
        <v>21750</v>
      </c>
    </row>
    <row r="64" spans="1:42" s="2" customFormat="1" ht="114" customHeight="1">
      <c r="A64" s="9"/>
      <c r="B64" s="9" t="s">
        <v>21</v>
      </c>
      <c r="C64" s="9" t="s">
        <v>230</v>
      </c>
      <c r="D64" s="9" t="s">
        <v>95</v>
      </c>
      <c r="E64" s="9" t="s">
        <v>23</v>
      </c>
      <c r="F64" s="9" t="s">
        <v>24</v>
      </c>
      <c r="G64" s="9" t="s">
        <v>91</v>
      </c>
      <c r="H64" s="9" t="s">
        <v>33</v>
      </c>
      <c r="I64" s="10">
        <v>2350</v>
      </c>
      <c r="J64" s="11"/>
      <c r="K64" s="11"/>
      <c r="L64" s="11">
        <v>4</v>
      </c>
      <c r="M64" s="11">
        <v>6</v>
      </c>
      <c r="N64" s="11">
        <v>4</v>
      </c>
      <c r="O64" s="11">
        <v>3</v>
      </c>
      <c r="P64" s="11">
        <v>1</v>
      </c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2">
        <f t="shared" si="1"/>
        <v>18</v>
      </c>
      <c r="AP64" s="10">
        <f t="shared" si="2"/>
        <v>42300</v>
      </c>
    </row>
    <row r="65" spans="1:42" s="2" customFormat="1" ht="114" customHeight="1">
      <c r="A65" s="9"/>
      <c r="B65" s="9" t="s">
        <v>21</v>
      </c>
      <c r="C65" s="9" t="s">
        <v>231</v>
      </c>
      <c r="D65" s="9" t="s">
        <v>95</v>
      </c>
      <c r="E65" s="9" t="s">
        <v>23</v>
      </c>
      <c r="F65" s="9" t="s">
        <v>24</v>
      </c>
      <c r="G65" s="9" t="s">
        <v>102</v>
      </c>
      <c r="H65" s="9" t="s">
        <v>103</v>
      </c>
      <c r="I65" s="10">
        <v>1750</v>
      </c>
      <c r="J65" s="11"/>
      <c r="K65" s="11"/>
      <c r="L65" s="11">
        <v>5</v>
      </c>
      <c r="M65" s="11">
        <v>8</v>
      </c>
      <c r="N65" s="11">
        <v>8</v>
      </c>
      <c r="O65" s="11">
        <v>3</v>
      </c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2">
        <f t="shared" si="1"/>
        <v>24</v>
      </c>
      <c r="AP65" s="10">
        <f t="shared" si="2"/>
        <v>42000</v>
      </c>
    </row>
    <row r="66" spans="1:42" s="2" customFormat="1" ht="114" customHeight="1">
      <c r="A66" s="9"/>
      <c r="B66" s="9" t="s">
        <v>21</v>
      </c>
      <c r="C66" s="9" t="s">
        <v>232</v>
      </c>
      <c r="D66" s="9" t="s">
        <v>95</v>
      </c>
      <c r="E66" s="9" t="s">
        <v>23</v>
      </c>
      <c r="F66" s="9" t="s">
        <v>24</v>
      </c>
      <c r="G66" s="9" t="s">
        <v>104</v>
      </c>
      <c r="H66" s="9" t="s">
        <v>36</v>
      </c>
      <c r="I66" s="10">
        <v>1450</v>
      </c>
      <c r="J66" s="11"/>
      <c r="K66" s="11"/>
      <c r="L66" s="11">
        <v>6</v>
      </c>
      <c r="M66" s="11">
        <v>8</v>
      </c>
      <c r="N66" s="11">
        <v>8</v>
      </c>
      <c r="O66" s="11">
        <v>3</v>
      </c>
      <c r="P66" s="11">
        <v>1</v>
      </c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2">
        <f t="shared" si="1"/>
        <v>26</v>
      </c>
      <c r="AP66" s="10">
        <f t="shared" ref="AP66:AP97" si="3">AO66*I66</f>
        <v>37700</v>
      </c>
    </row>
    <row r="67" spans="1:42" s="2" customFormat="1" ht="114" customHeight="1">
      <c r="A67" s="9"/>
      <c r="B67" s="9" t="s">
        <v>21</v>
      </c>
      <c r="C67" s="9" t="s">
        <v>233</v>
      </c>
      <c r="D67" s="9" t="s">
        <v>95</v>
      </c>
      <c r="E67" s="9" t="s">
        <v>23</v>
      </c>
      <c r="F67" s="9" t="s">
        <v>24</v>
      </c>
      <c r="G67" s="9" t="s">
        <v>39</v>
      </c>
      <c r="H67" s="9" t="s">
        <v>101</v>
      </c>
      <c r="I67" s="10">
        <v>2350</v>
      </c>
      <c r="J67" s="11"/>
      <c r="K67" s="11"/>
      <c r="L67" s="11">
        <v>2</v>
      </c>
      <c r="M67" s="11">
        <v>5</v>
      </c>
      <c r="N67" s="11">
        <v>6</v>
      </c>
      <c r="O67" s="11">
        <v>6</v>
      </c>
      <c r="P67" s="11">
        <v>3</v>
      </c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2">
        <f t="shared" ref="AO67:AO126" si="4">SUM(J67:AN67)</f>
        <v>22</v>
      </c>
      <c r="AP67" s="10">
        <f t="shared" si="3"/>
        <v>51700</v>
      </c>
    </row>
    <row r="68" spans="1:42" s="2" customFormat="1" ht="114" customHeight="1">
      <c r="A68" s="9"/>
      <c r="B68" s="9" t="s">
        <v>21</v>
      </c>
      <c r="C68" s="9" t="s">
        <v>234</v>
      </c>
      <c r="D68" s="9" t="s">
        <v>95</v>
      </c>
      <c r="E68" s="9" t="s">
        <v>23</v>
      </c>
      <c r="F68" s="9" t="s">
        <v>24</v>
      </c>
      <c r="G68" s="9" t="s">
        <v>105</v>
      </c>
      <c r="H68" s="9" t="s">
        <v>36</v>
      </c>
      <c r="I68" s="10">
        <v>2350</v>
      </c>
      <c r="J68" s="11"/>
      <c r="K68" s="11"/>
      <c r="L68" s="11"/>
      <c r="M68" s="11"/>
      <c r="N68" s="11">
        <v>1</v>
      </c>
      <c r="O68" s="11">
        <v>1</v>
      </c>
      <c r="P68" s="11">
        <v>1</v>
      </c>
      <c r="Q68" s="11">
        <v>1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2">
        <f t="shared" si="4"/>
        <v>4</v>
      </c>
      <c r="AP68" s="10">
        <f t="shared" si="3"/>
        <v>9400</v>
      </c>
    </row>
    <row r="69" spans="1:42" s="2" customFormat="1" ht="114" customHeight="1">
      <c r="A69" s="9"/>
      <c r="B69" s="9" t="s">
        <v>21</v>
      </c>
      <c r="C69" s="9" t="s">
        <v>235</v>
      </c>
      <c r="D69" s="9" t="s">
        <v>95</v>
      </c>
      <c r="E69" s="9" t="s">
        <v>23</v>
      </c>
      <c r="F69" s="9" t="s">
        <v>24</v>
      </c>
      <c r="G69" s="9" t="s">
        <v>39</v>
      </c>
      <c r="H69" s="9" t="s">
        <v>106</v>
      </c>
      <c r="I69" s="10">
        <v>3250</v>
      </c>
      <c r="J69" s="11"/>
      <c r="K69" s="11"/>
      <c r="L69" s="11"/>
      <c r="M69" s="11"/>
      <c r="N69" s="11">
        <v>1</v>
      </c>
      <c r="O69" s="11">
        <v>1</v>
      </c>
      <c r="P69" s="11">
        <v>1</v>
      </c>
      <c r="Q69" s="11">
        <v>1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2">
        <f t="shared" si="4"/>
        <v>4</v>
      </c>
      <c r="AP69" s="10">
        <f t="shared" si="3"/>
        <v>13000</v>
      </c>
    </row>
    <row r="70" spans="1:42" s="2" customFormat="1" ht="114" customHeight="1">
      <c r="A70" s="9"/>
      <c r="B70" s="9" t="s">
        <v>21</v>
      </c>
      <c r="C70" s="9" t="s">
        <v>236</v>
      </c>
      <c r="D70" s="9" t="s">
        <v>95</v>
      </c>
      <c r="E70" s="9" t="s">
        <v>23</v>
      </c>
      <c r="F70" s="9" t="s">
        <v>24</v>
      </c>
      <c r="G70" s="9" t="s">
        <v>37</v>
      </c>
      <c r="H70" s="9" t="s">
        <v>101</v>
      </c>
      <c r="I70" s="10">
        <v>1650</v>
      </c>
      <c r="J70" s="11"/>
      <c r="K70" s="11"/>
      <c r="L70" s="11"/>
      <c r="M70" s="11"/>
      <c r="N70" s="11">
        <v>1</v>
      </c>
      <c r="O70" s="11">
        <v>1</v>
      </c>
      <c r="P70" s="11">
        <v>1</v>
      </c>
      <c r="Q70" s="11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2">
        <f t="shared" si="4"/>
        <v>4</v>
      </c>
      <c r="AP70" s="10">
        <f t="shared" si="3"/>
        <v>6600</v>
      </c>
    </row>
    <row r="71" spans="1:42" s="2" customFormat="1" ht="114" customHeight="1">
      <c r="A71" s="9"/>
      <c r="B71" s="9" t="s">
        <v>21</v>
      </c>
      <c r="C71" s="9" t="s">
        <v>237</v>
      </c>
      <c r="D71" s="9" t="s">
        <v>95</v>
      </c>
      <c r="E71" s="9" t="s">
        <v>23</v>
      </c>
      <c r="F71" s="9" t="s">
        <v>24</v>
      </c>
      <c r="G71" s="9" t="s">
        <v>39</v>
      </c>
      <c r="H71" s="9" t="s">
        <v>101</v>
      </c>
      <c r="I71" s="10">
        <v>2200</v>
      </c>
      <c r="J71" s="11"/>
      <c r="K71" s="11"/>
      <c r="L71" s="11"/>
      <c r="M71" s="11"/>
      <c r="N71" s="11">
        <v>1</v>
      </c>
      <c r="O71" s="11">
        <v>1</v>
      </c>
      <c r="P71" s="11">
        <v>1</v>
      </c>
      <c r="Q71" s="11">
        <v>1</v>
      </c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2">
        <f t="shared" si="4"/>
        <v>4</v>
      </c>
      <c r="AP71" s="10">
        <f t="shared" si="3"/>
        <v>8800</v>
      </c>
    </row>
    <row r="72" spans="1:42" s="2" customFormat="1" ht="114" customHeight="1">
      <c r="A72" s="9"/>
      <c r="B72" s="9" t="s">
        <v>21</v>
      </c>
      <c r="C72" s="9" t="s">
        <v>238</v>
      </c>
      <c r="D72" s="9" t="s">
        <v>95</v>
      </c>
      <c r="E72" s="9" t="s">
        <v>23</v>
      </c>
      <c r="F72" s="9" t="s">
        <v>24</v>
      </c>
      <c r="G72" s="9" t="s">
        <v>73</v>
      </c>
      <c r="H72" s="9" t="s">
        <v>101</v>
      </c>
      <c r="I72" s="10">
        <v>3000</v>
      </c>
      <c r="J72" s="11"/>
      <c r="K72" s="11"/>
      <c r="L72" s="11"/>
      <c r="M72" s="11"/>
      <c r="N72" s="11">
        <v>1</v>
      </c>
      <c r="O72" s="11">
        <v>1</v>
      </c>
      <c r="P72" s="11">
        <v>1</v>
      </c>
      <c r="Q72" s="11">
        <v>1</v>
      </c>
      <c r="R72" s="11">
        <v>1</v>
      </c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2">
        <f t="shared" si="4"/>
        <v>5</v>
      </c>
      <c r="AP72" s="10">
        <f t="shared" si="3"/>
        <v>15000</v>
      </c>
    </row>
    <row r="73" spans="1:42" s="2" customFormat="1" ht="114" customHeight="1">
      <c r="A73" s="9"/>
      <c r="B73" s="9" t="s">
        <v>21</v>
      </c>
      <c r="C73" s="9" t="s">
        <v>239</v>
      </c>
      <c r="D73" s="9" t="s">
        <v>95</v>
      </c>
      <c r="E73" s="9" t="s">
        <v>23</v>
      </c>
      <c r="F73" s="9" t="s">
        <v>24</v>
      </c>
      <c r="G73" s="9" t="s">
        <v>73</v>
      </c>
      <c r="H73" s="9" t="s">
        <v>36</v>
      </c>
      <c r="I73" s="10">
        <v>3250</v>
      </c>
      <c r="J73" s="11"/>
      <c r="K73" s="11"/>
      <c r="L73" s="11"/>
      <c r="M73" s="11"/>
      <c r="N73" s="11">
        <v>1</v>
      </c>
      <c r="O73" s="11">
        <v>1</v>
      </c>
      <c r="P73" s="11">
        <v>1</v>
      </c>
      <c r="Q73" s="11">
        <v>1</v>
      </c>
      <c r="R73" s="11">
        <v>1</v>
      </c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2">
        <f t="shared" si="4"/>
        <v>5</v>
      </c>
      <c r="AP73" s="10">
        <f t="shared" si="3"/>
        <v>16250</v>
      </c>
    </row>
    <row r="74" spans="1:42" s="2" customFormat="1" ht="114" customHeight="1">
      <c r="A74" s="9"/>
      <c r="B74" s="9" t="s">
        <v>21</v>
      </c>
      <c r="C74" s="9" t="s">
        <v>240</v>
      </c>
      <c r="D74" s="9" t="s">
        <v>95</v>
      </c>
      <c r="E74" s="9" t="s">
        <v>23</v>
      </c>
      <c r="F74" s="9" t="s">
        <v>24</v>
      </c>
      <c r="G74" s="9" t="s">
        <v>107</v>
      </c>
      <c r="H74" s="9" t="s">
        <v>108</v>
      </c>
      <c r="I74" s="10">
        <v>1800</v>
      </c>
      <c r="J74" s="11"/>
      <c r="K74" s="11">
        <v>1</v>
      </c>
      <c r="L74" s="11">
        <v>2</v>
      </c>
      <c r="M74" s="11">
        <v>3</v>
      </c>
      <c r="N74" s="11">
        <v>4</v>
      </c>
      <c r="O74" s="11">
        <v>4</v>
      </c>
      <c r="P74" s="11">
        <v>3</v>
      </c>
      <c r="Q74" s="11">
        <v>4</v>
      </c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2">
        <f t="shared" si="4"/>
        <v>21</v>
      </c>
      <c r="AP74" s="10">
        <f t="shared" si="3"/>
        <v>37800</v>
      </c>
    </row>
    <row r="75" spans="1:42" s="2" customFormat="1" ht="114" customHeight="1">
      <c r="A75" s="9"/>
      <c r="B75" s="9" t="s">
        <v>21</v>
      </c>
      <c r="C75" s="9" t="s">
        <v>241</v>
      </c>
      <c r="D75" s="9" t="s">
        <v>95</v>
      </c>
      <c r="E75" s="9" t="s">
        <v>23</v>
      </c>
      <c r="F75" s="9" t="s">
        <v>24</v>
      </c>
      <c r="G75" s="9" t="s">
        <v>109</v>
      </c>
      <c r="H75" s="9" t="s">
        <v>41</v>
      </c>
      <c r="I75" s="10">
        <v>2550</v>
      </c>
      <c r="J75" s="11"/>
      <c r="K75" s="11"/>
      <c r="L75" s="11"/>
      <c r="M75" s="11"/>
      <c r="N75" s="11">
        <v>1</v>
      </c>
      <c r="O75" s="11">
        <v>1</v>
      </c>
      <c r="P75" s="11">
        <v>1</v>
      </c>
      <c r="Q75" s="11">
        <v>1</v>
      </c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2">
        <f t="shared" si="4"/>
        <v>4</v>
      </c>
      <c r="AP75" s="10">
        <f t="shared" si="3"/>
        <v>10200</v>
      </c>
    </row>
    <row r="76" spans="1:42" s="2" customFormat="1" ht="114" customHeight="1">
      <c r="A76" s="9"/>
      <c r="B76" s="9" t="s">
        <v>21</v>
      </c>
      <c r="C76" s="9" t="s">
        <v>242</v>
      </c>
      <c r="D76" s="9" t="s">
        <v>95</v>
      </c>
      <c r="E76" s="9" t="s">
        <v>23</v>
      </c>
      <c r="F76" s="9" t="s">
        <v>24</v>
      </c>
      <c r="G76" s="9" t="s">
        <v>25</v>
      </c>
      <c r="H76" s="9" t="s">
        <v>43</v>
      </c>
      <c r="I76" s="10">
        <v>2350</v>
      </c>
      <c r="J76" s="11"/>
      <c r="K76" s="11"/>
      <c r="L76" s="11">
        <v>4</v>
      </c>
      <c r="M76" s="11">
        <v>5</v>
      </c>
      <c r="N76" s="11">
        <v>5</v>
      </c>
      <c r="O76" s="11">
        <v>4</v>
      </c>
      <c r="P76" s="11">
        <v>2</v>
      </c>
      <c r="Q76" s="11">
        <v>1</v>
      </c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2">
        <f t="shared" si="4"/>
        <v>21</v>
      </c>
      <c r="AP76" s="10">
        <f t="shared" si="3"/>
        <v>49350</v>
      </c>
    </row>
    <row r="77" spans="1:42" s="2" customFormat="1" ht="114" customHeight="1">
      <c r="A77" s="9"/>
      <c r="B77" s="9" t="s">
        <v>21</v>
      </c>
      <c r="C77" s="9" t="s">
        <v>243</v>
      </c>
      <c r="D77" s="9" t="s">
        <v>95</v>
      </c>
      <c r="E77" s="9" t="s">
        <v>23</v>
      </c>
      <c r="F77" s="9" t="s">
        <v>24</v>
      </c>
      <c r="G77" s="9" t="s">
        <v>110</v>
      </c>
      <c r="H77" s="9" t="s">
        <v>41</v>
      </c>
      <c r="I77" s="10">
        <v>2550</v>
      </c>
      <c r="J77" s="11"/>
      <c r="K77" s="11">
        <v>3</v>
      </c>
      <c r="L77" s="11">
        <v>4</v>
      </c>
      <c r="M77" s="11">
        <v>5</v>
      </c>
      <c r="N77" s="11">
        <v>6</v>
      </c>
      <c r="O77" s="11">
        <v>3</v>
      </c>
      <c r="P77" s="11">
        <v>1</v>
      </c>
      <c r="Q77" s="11">
        <v>0</v>
      </c>
      <c r="R77" s="11">
        <v>2</v>
      </c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2">
        <f t="shared" si="4"/>
        <v>24</v>
      </c>
      <c r="AP77" s="10">
        <f t="shared" si="3"/>
        <v>61200</v>
      </c>
    </row>
    <row r="78" spans="1:42" s="2" customFormat="1" ht="114" customHeight="1">
      <c r="A78" s="9"/>
      <c r="B78" s="9" t="s">
        <v>21</v>
      </c>
      <c r="C78" s="9" t="s">
        <v>244</v>
      </c>
      <c r="D78" s="9" t="s">
        <v>95</v>
      </c>
      <c r="E78" s="9" t="s">
        <v>23</v>
      </c>
      <c r="F78" s="9" t="s">
        <v>24</v>
      </c>
      <c r="G78" s="9" t="s">
        <v>73</v>
      </c>
      <c r="H78" s="9" t="s">
        <v>36</v>
      </c>
      <c r="I78" s="10">
        <v>1500</v>
      </c>
      <c r="J78" s="11"/>
      <c r="K78" s="11"/>
      <c r="L78" s="11">
        <v>7</v>
      </c>
      <c r="M78" s="11">
        <v>6</v>
      </c>
      <c r="N78" s="11">
        <v>6</v>
      </c>
      <c r="O78" s="11">
        <v>6</v>
      </c>
      <c r="P78" s="11">
        <v>2</v>
      </c>
      <c r="Q78" s="11">
        <v>3</v>
      </c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2">
        <f t="shared" si="4"/>
        <v>30</v>
      </c>
      <c r="AP78" s="10">
        <f t="shared" si="3"/>
        <v>45000</v>
      </c>
    </row>
    <row r="79" spans="1:42" s="2" customFormat="1" ht="114" customHeight="1">
      <c r="A79" s="9"/>
      <c r="B79" s="9" t="s">
        <v>21</v>
      </c>
      <c r="C79" s="9" t="s">
        <v>245</v>
      </c>
      <c r="D79" s="9" t="s">
        <v>95</v>
      </c>
      <c r="E79" s="9" t="s">
        <v>23</v>
      </c>
      <c r="F79" s="9" t="s">
        <v>24</v>
      </c>
      <c r="G79" s="9" t="s">
        <v>97</v>
      </c>
      <c r="H79" s="9" t="s">
        <v>41</v>
      </c>
      <c r="I79" s="10">
        <v>2350</v>
      </c>
      <c r="J79" s="11"/>
      <c r="K79" s="11"/>
      <c r="L79" s="11">
        <v>1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2">
        <f t="shared" si="4"/>
        <v>6</v>
      </c>
      <c r="AP79" s="10">
        <f t="shared" si="3"/>
        <v>14100</v>
      </c>
    </row>
    <row r="80" spans="1:42" s="2" customFormat="1" ht="114" customHeight="1">
      <c r="A80" s="9"/>
      <c r="B80" s="9" t="s">
        <v>21</v>
      </c>
      <c r="C80" s="9" t="s">
        <v>246</v>
      </c>
      <c r="D80" s="9" t="s">
        <v>95</v>
      </c>
      <c r="E80" s="9" t="s">
        <v>23</v>
      </c>
      <c r="F80" s="9" t="s">
        <v>24</v>
      </c>
      <c r="G80" s="9" t="s">
        <v>100</v>
      </c>
      <c r="H80" s="9" t="s">
        <v>101</v>
      </c>
      <c r="I80" s="10">
        <v>2800</v>
      </c>
      <c r="J80" s="11"/>
      <c r="K80" s="11">
        <v>1</v>
      </c>
      <c r="L80" s="11">
        <v>1</v>
      </c>
      <c r="M80" s="11">
        <v>1</v>
      </c>
      <c r="N80" s="11">
        <v>1</v>
      </c>
      <c r="O80" s="11">
        <v>2</v>
      </c>
      <c r="P80" s="11">
        <v>1</v>
      </c>
      <c r="Q80" s="11">
        <v>2</v>
      </c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2">
        <f t="shared" si="4"/>
        <v>9</v>
      </c>
      <c r="AP80" s="10">
        <f t="shared" si="3"/>
        <v>25200</v>
      </c>
    </row>
    <row r="81" spans="1:42" s="2" customFormat="1" ht="114" customHeight="1">
      <c r="A81" s="9"/>
      <c r="B81" s="9" t="s">
        <v>21</v>
      </c>
      <c r="C81" s="9" t="s">
        <v>247</v>
      </c>
      <c r="D81" s="9" t="s">
        <v>95</v>
      </c>
      <c r="E81" s="9" t="s">
        <v>23</v>
      </c>
      <c r="F81" s="9" t="s">
        <v>24</v>
      </c>
      <c r="G81" s="9" t="s">
        <v>58</v>
      </c>
      <c r="H81" s="9" t="s">
        <v>36</v>
      </c>
      <c r="I81" s="10">
        <v>3700</v>
      </c>
      <c r="J81" s="11"/>
      <c r="K81" s="11"/>
      <c r="L81" s="11">
        <v>1</v>
      </c>
      <c r="M81" s="11">
        <v>1</v>
      </c>
      <c r="N81" s="11">
        <v>2</v>
      </c>
      <c r="O81" s="11">
        <v>1</v>
      </c>
      <c r="P81" s="11">
        <v>1</v>
      </c>
      <c r="Q81" s="11">
        <v>1</v>
      </c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2">
        <f t="shared" si="4"/>
        <v>7</v>
      </c>
      <c r="AP81" s="10">
        <f t="shared" si="3"/>
        <v>25900</v>
      </c>
    </row>
    <row r="82" spans="1:42" s="2" customFormat="1" ht="114" customHeight="1">
      <c r="A82" s="9"/>
      <c r="B82" s="9" t="s">
        <v>21</v>
      </c>
      <c r="C82" s="9" t="s">
        <v>248</v>
      </c>
      <c r="D82" s="9" t="s">
        <v>95</v>
      </c>
      <c r="E82" s="9" t="s">
        <v>23</v>
      </c>
      <c r="F82" s="9" t="s">
        <v>24</v>
      </c>
      <c r="G82" s="9" t="s">
        <v>111</v>
      </c>
      <c r="H82" s="9" t="s">
        <v>41</v>
      </c>
      <c r="I82" s="10">
        <v>2900</v>
      </c>
      <c r="J82" s="11"/>
      <c r="K82" s="11"/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2">
        <f t="shared" si="4"/>
        <v>6</v>
      </c>
      <c r="AP82" s="10">
        <f t="shared" si="3"/>
        <v>17400</v>
      </c>
    </row>
    <row r="83" spans="1:42" s="2" customFormat="1" ht="114" customHeight="1">
      <c r="A83" s="9"/>
      <c r="B83" s="9" t="s">
        <v>21</v>
      </c>
      <c r="C83" s="9" t="s">
        <v>249</v>
      </c>
      <c r="D83" s="9" t="s">
        <v>112</v>
      </c>
      <c r="E83" s="9" t="s">
        <v>23</v>
      </c>
      <c r="F83" s="9" t="s">
        <v>24</v>
      </c>
      <c r="G83" s="9" t="s">
        <v>39</v>
      </c>
      <c r="H83" s="9" t="s">
        <v>26</v>
      </c>
      <c r="I83" s="10">
        <v>2350</v>
      </c>
      <c r="J83" s="11"/>
      <c r="K83" s="11">
        <v>3</v>
      </c>
      <c r="L83" s="11">
        <v>2</v>
      </c>
      <c r="M83" s="11">
        <v>2</v>
      </c>
      <c r="N83" s="11">
        <v>4</v>
      </c>
      <c r="O83" s="11">
        <v>1</v>
      </c>
      <c r="P83" s="11">
        <v>2</v>
      </c>
      <c r="Q83" s="11">
        <v>2</v>
      </c>
      <c r="R83" s="11">
        <v>1</v>
      </c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2">
        <f t="shared" si="4"/>
        <v>17</v>
      </c>
      <c r="AP83" s="10">
        <f t="shared" si="3"/>
        <v>39950</v>
      </c>
    </row>
    <row r="84" spans="1:42" s="2" customFormat="1" ht="114" customHeight="1">
      <c r="A84" s="9"/>
      <c r="B84" s="9" t="s">
        <v>21</v>
      </c>
      <c r="C84" s="9" t="s">
        <v>250</v>
      </c>
      <c r="D84" s="9" t="s">
        <v>112</v>
      </c>
      <c r="E84" s="9" t="s">
        <v>23</v>
      </c>
      <c r="F84" s="9" t="s">
        <v>24</v>
      </c>
      <c r="G84" s="9" t="s">
        <v>113</v>
      </c>
      <c r="H84" s="9" t="s">
        <v>26</v>
      </c>
      <c r="I84" s="10">
        <v>2350</v>
      </c>
      <c r="J84" s="11"/>
      <c r="K84" s="11">
        <v>3</v>
      </c>
      <c r="L84" s="11">
        <v>5</v>
      </c>
      <c r="M84" s="11">
        <v>2</v>
      </c>
      <c r="N84" s="11">
        <v>3</v>
      </c>
      <c r="O84" s="11">
        <v>3</v>
      </c>
      <c r="P84" s="11">
        <v>2</v>
      </c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2">
        <f t="shared" si="4"/>
        <v>18</v>
      </c>
      <c r="AP84" s="10">
        <f t="shared" si="3"/>
        <v>42300</v>
      </c>
    </row>
    <row r="85" spans="1:42" s="2" customFormat="1" ht="114" customHeight="1">
      <c r="A85" s="9"/>
      <c r="B85" s="9" t="s">
        <v>21</v>
      </c>
      <c r="C85" s="9" t="s">
        <v>251</v>
      </c>
      <c r="D85" s="9" t="s">
        <v>112</v>
      </c>
      <c r="E85" s="9" t="s">
        <v>23</v>
      </c>
      <c r="F85" s="9" t="s">
        <v>24</v>
      </c>
      <c r="G85" s="9" t="s">
        <v>25</v>
      </c>
      <c r="H85" s="9" t="s">
        <v>57</v>
      </c>
      <c r="I85" s="10">
        <v>2250</v>
      </c>
      <c r="J85" s="11"/>
      <c r="K85" s="11">
        <v>1</v>
      </c>
      <c r="L85" s="11">
        <v>3</v>
      </c>
      <c r="M85" s="11">
        <v>6</v>
      </c>
      <c r="N85" s="11">
        <v>6</v>
      </c>
      <c r="O85" s="11">
        <v>2</v>
      </c>
      <c r="P85" s="11">
        <v>2</v>
      </c>
      <c r="Q85" s="11">
        <v>1</v>
      </c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2">
        <f t="shared" si="4"/>
        <v>21</v>
      </c>
      <c r="AP85" s="10">
        <f t="shared" si="3"/>
        <v>47250</v>
      </c>
    </row>
    <row r="86" spans="1:42" s="2" customFormat="1" ht="114" customHeight="1">
      <c r="A86" s="9"/>
      <c r="B86" s="9" t="s">
        <v>21</v>
      </c>
      <c r="C86" s="9" t="s">
        <v>252</v>
      </c>
      <c r="D86" s="9" t="s">
        <v>112</v>
      </c>
      <c r="E86" s="9" t="s">
        <v>23</v>
      </c>
      <c r="F86" s="9" t="s">
        <v>24</v>
      </c>
      <c r="G86" s="9" t="s">
        <v>37</v>
      </c>
      <c r="H86" s="9" t="s">
        <v>101</v>
      </c>
      <c r="I86" s="10">
        <v>3400</v>
      </c>
      <c r="J86" s="11"/>
      <c r="K86" s="11"/>
      <c r="L86" s="11">
        <v>1</v>
      </c>
      <c r="M86" s="11">
        <v>1</v>
      </c>
      <c r="N86" s="11">
        <v>1</v>
      </c>
      <c r="O86" s="11">
        <v>1</v>
      </c>
      <c r="P86" s="11">
        <v>1</v>
      </c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2">
        <f t="shared" si="4"/>
        <v>5</v>
      </c>
      <c r="AP86" s="10">
        <f t="shared" si="3"/>
        <v>17000</v>
      </c>
    </row>
    <row r="87" spans="1:42" s="2" customFormat="1" ht="114" customHeight="1">
      <c r="A87" s="9"/>
      <c r="B87" s="9" t="s">
        <v>21</v>
      </c>
      <c r="C87" s="9" t="s">
        <v>253</v>
      </c>
      <c r="D87" s="9" t="s">
        <v>112</v>
      </c>
      <c r="E87" s="9" t="s">
        <v>23</v>
      </c>
      <c r="F87" s="9" t="s">
        <v>24</v>
      </c>
      <c r="G87" s="9" t="s">
        <v>114</v>
      </c>
      <c r="H87" s="9" t="s">
        <v>115</v>
      </c>
      <c r="I87" s="10">
        <v>2700</v>
      </c>
      <c r="J87" s="11"/>
      <c r="K87" s="11"/>
      <c r="L87" s="11">
        <v>4</v>
      </c>
      <c r="M87" s="11">
        <v>5</v>
      </c>
      <c r="N87" s="11">
        <v>8</v>
      </c>
      <c r="O87" s="11">
        <v>2</v>
      </c>
      <c r="P87" s="11">
        <v>1</v>
      </c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2">
        <f t="shared" si="4"/>
        <v>20</v>
      </c>
      <c r="AP87" s="10">
        <f t="shared" si="3"/>
        <v>54000</v>
      </c>
    </row>
    <row r="88" spans="1:42" s="2" customFormat="1" ht="114" customHeight="1">
      <c r="A88" s="9"/>
      <c r="B88" s="9" t="s">
        <v>21</v>
      </c>
      <c r="C88" s="9" t="s">
        <v>254</v>
      </c>
      <c r="D88" s="9" t="s">
        <v>116</v>
      </c>
      <c r="E88" s="9" t="s">
        <v>23</v>
      </c>
      <c r="F88" s="9" t="s">
        <v>24</v>
      </c>
      <c r="G88" s="9" t="s">
        <v>117</v>
      </c>
      <c r="H88" s="9" t="s">
        <v>118</v>
      </c>
      <c r="I88" s="10">
        <v>1600</v>
      </c>
      <c r="J88" s="11"/>
      <c r="K88" s="11"/>
      <c r="L88" s="11">
        <v>1</v>
      </c>
      <c r="M88" s="11">
        <v>7</v>
      </c>
      <c r="N88" s="11">
        <v>6</v>
      </c>
      <c r="O88" s="11">
        <v>2</v>
      </c>
      <c r="P88" s="11">
        <v>1</v>
      </c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2">
        <f t="shared" si="4"/>
        <v>17</v>
      </c>
      <c r="AP88" s="10">
        <f t="shared" si="3"/>
        <v>27200</v>
      </c>
    </row>
    <row r="89" spans="1:42" s="2" customFormat="1" ht="114" customHeight="1">
      <c r="A89" s="9"/>
      <c r="B89" s="9" t="s">
        <v>21</v>
      </c>
      <c r="C89" s="9" t="s">
        <v>255</v>
      </c>
      <c r="D89" s="9" t="s">
        <v>116</v>
      </c>
      <c r="E89" s="9" t="s">
        <v>23</v>
      </c>
      <c r="F89" s="9" t="s">
        <v>24</v>
      </c>
      <c r="G89" s="9" t="s">
        <v>113</v>
      </c>
      <c r="H89" s="9" t="s">
        <v>26</v>
      </c>
      <c r="I89" s="10">
        <v>850</v>
      </c>
      <c r="J89" s="11"/>
      <c r="K89" s="11">
        <v>1</v>
      </c>
      <c r="L89" s="11">
        <v>1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2">
        <f t="shared" si="4"/>
        <v>7</v>
      </c>
      <c r="AP89" s="10">
        <f t="shared" si="3"/>
        <v>5950</v>
      </c>
    </row>
    <row r="90" spans="1:42" s="2" customFormat="1" ht="114" customHeight="1">
      <c r="A90" s="9"/>
      <c r="B90" s="9" t="s">
        <v>21</v>
      </c>
      <c r="C90" s="9" t="s">
        <v>256</v>
      </c>
      <c r="D90" s="9" t="s">
        <v>116</v>
      </c>
      <c r="E90" s="9" t="s">
        <v>23</v>
      </c>
      <c r="F90" s="9" t="s">
        <v>24</v>
      </c>
      <c r="G90" s="9" t="s">
        <v>60</v>
      </c>
      <c r="H90" s="9" t="s">
        <v>26</v>
      </c>
      <c r="I90" s="10">
        <v>860</v>
      </c>
      <c r="J90" s="11"/>
      <c r="K90" s="11"/>
      <c r="L90" s="11">
        <v>1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1</v>
      </c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2">
        <f t="shared" si="4"/>
        <v>7</v>
      </c>
      <c r="AP90" s="10">
        <f t="shared" si="3"/>
        <v>6020</v>
      </c>
    </row>
    <row r="91" spans="1:42" s="2" customFormat="1" ht="114" customHeight="1">
      <c r="A91" s="9"/>
      <c r="B91" s="9" t="s">
        <v>21</v>
      </c>
      <c r="C91" s="9" t="s">
        <v>257</v>
      </c>
      <c r="D91" s="9" t="s">
        <v>116</v>
      </c>
      <c r="E91" s="9" t="s">
        <v>23</v>
      </c>
      <c r="F91" s="9" t="s">
        <v>24</v>
      </c>
      <c r="G91" s="9" t="s">
        <v>119</v>
      </c>
      <c r="H91" s="9" t="s">
        <v>26</v>
      </c>
      <c r="I91" s="10">
        <v>1350</v>
      </c>
      <c r="J91" s="11"/>
      <c r="K91" s="11"/>
      <c r="L91" s="11">
        <v>1</v>
      </c>
      <c r="M91" s="11">
        <v>2</v>
      </c>
      <c r="N91" s="11">
        <v>2</v>
      </c>
      <c r="O91" s="11">
        <v>1</v>
      </c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2">
        <f t="shared" si="4"/>
        <v>6</v>
      </c>
      <c r="AP91" s="10">
        <f t="shared" si="3"/>
        <v>8100</v>
      </c>
    </row>
    <row r="92" spans="1:42" s="2" customFormat="1" ht="114" customHeight="1">
      <c r="A92" s="9"/>
      <c r="B92" s="9" t="s">
        <v>21</v>
      </c>
      <c r="C92" s="9" t="s">
        <v>258</v>
      </c>
      <c r="D92" s="9" t="s">
        <v>116</v>
      </c>
      <c r="E92" s="9" t="s">
        <v>23</v>
      </c>
      <c r="F92" s="9" t="s">
        <v>24</v>
      </c>
      <c r="G92" s="9" t="s">
        <v>120</v>
      </c>
      <c r="H92" s="9" t="s">
        <v>26</v>
      </c>
      <c r="I92" s="10">
        <v>1100</v>
      </c>
      <c r="J92" s="11"/>
      <c r="K92" s="11"/>
      <c r="L92" s="11">
        <v>1</v>
      </c>
      <c r="M92" s="11">
        <v>1</v>
      </c>
      <c r="N92" s="11">
        <v>1</v>
      </c>
      <c r="O92" s="11">
        <v>1</v>
      </c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2">
        <f t="shared" si="4"/>
        <v>4</v>
      </c>
      <c r="AP92" s="10">
        <f t="shared" si="3"/>
        <v>4400</v>
      </c>
    </row>
    <row r="93" spans="1:42" s="2" customFormat="1" ht="114" customHeight="1">
      <c r="A93" s="9"/>
      <c r="B93" s="9" t="s">
        <v>21</v>
      </c>
      <c r="C93" s="9" t="s">
        <v>259</v>
      </c>
      <c r="D93" s="9" t="s">
        <v>121</v>
      </c>
      <c r="E93" s="9" t="s">
        <v>23</v>
      </c>
      <c r="F93" s="9" t="s">
        <v>24</v>
      </c>
      <c r="G93" s="9" t="s">
        <v>119</v>
      </c>
      <c r="H93" s="9" t="s">
        <v>26</v>
      </c>
      <c r="I93" s="10">
        <v>1250</v>
      </c>
      <c r="J93" s="11"/>
      <c r="K93" s="11">
        <v>1</v>
      </c>
      <c r="L93" s="11">
        <v>1</v>
      </c>
      <c r="M93" s="11">
        <v>1</v>
      </c>
      <c r="N93" s="11">
        <v>1</v>
      </c>
      <c r="O93" s="11">
        <v>2</v>
      </c>
      <c r="P93" s="11">
        <v>2</v>
      </c>
      <c r="Q93" s="11">
        <v>2</v>
      </c>
      <c r="R93" s="11">
        <v>1</v>
      </c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2">
        <f t="shared" si="4"/>
        <v>11</v>
      </c>
      <c r="AP93" s="10">
        <f t="shared" si="3"/>
        <v>13750</v>
      </c>
    </row>
    <row r="94" spans="1:42" s="2" customFormat="1" ht="114" customHeight="1">
      <c r="A94" s="9"/>
      <c r="B94" s="9" t="s">
        <v>21</v>
      </c>
      <c r="C94" s="9" t="s">
        <v>260</v>
      </c>
      <c r="D94" s="9" t="s">
        <v>122</v>
      </c>
      <c r="E94" s="9" t="s">
        <v>123</v>
      </c>
      <c r="F94" s="9" t="s">
        <v>24</v>
      </c>
      <c r="G94" s="9" t="s">
        <v>124</v>
      </c>
      <c r="H94" s="9" t="s">
        <v>125</v>
      </c>
      <c r="I94" s="10">
        <v>850</v>
      </c>
      <c r="J94" s="11"/>
      <c r="K94" s="11"/>
      <c r="L94" s="11">
        <v>8</v>
      </c>
      <c r="M94" s="11">
        <v>16</v>
      </c>
      <c r="N94" s="11">
        <v>15</v>
      </c>
      <c r="O94" s="11">
        <v>2</v>
      </c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2">
        <f t="shared" si="4"/>
        <v>41</v>
      </c>
      <c r="AP94" s="10">
        <f t="shared" si="3"/>
        <v>34850</v>
      </c>
    </row>
    <row r="95" spans="1:42" s="2" customFormat="1" ht="114" customHeight="1">
      <c r="A95" s="9"/>
      <c r="B95" s="9" t="s">
        <v>21</v>
      </c>
      <c r="C95" s="9" t="s">
        <v>261</v>
      </c>
      <c r="D95" s="9" t="s">
        <v>122</v>
      </c>
      <c r="E95" s="9" t="s">
        <v>123</v>
      </c>
      <c r="F95" s="9" t="s">
        <v>24</v>
      </c>
      <c r="G95" s="9" t="s">
        <v>87</v>
      </c>
      <c r="H95" s="9" t="s">
        <v>125</v>
      </c>
      <c r="I95" s="10">
        <v>850</v>
      </c>
      <c r="J95" s="11"/>
      <c r="K95" s="11"/>
      <c r="L95" s="11">
        <v>17</v>
      </c>
      <c r="M95" s="11">
        <v>19</v>
      </c>
      <c r="N95" s="11">
        <v>17</v>
      </c>
      <c r="O95" s="11">
        <v>6</v>
      </c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2">
        <f t="shared" si="4"/>
        <v>59</v>
      </c>
      <c r="AP95" s="10">
        <f t="shared" si="3"/>
        <v>50150</v>
      </c>
    </row>
    <row r="96" spans="1:42" s="2" customFormat="1" ht="114" customHeight="1">
      <c r="A96" s="9"/>
      <c r="B96" s="9" t="s">
        <v>21</v>
      </c>
      <c r="C96" s="9" t="s">
        <v>262</v>
      </c>
      <c r="D96" s="9" t="s">
        <v>126</v>
      </c>
      <c r="E96" s="9" t="s">
        <v>123</v>
      </c>
      <c r="F96" s="9" t="s">
        <v>24</v>
      </c>
      <c r="G96" s="9" t="s">
        <v>114</v>
      </c>
      <c r="H96" s="9" t="s">
        <v>29</v>
      </c>
      <c r="I96" s="10">
        <v>880</v>
      </c>
      <c r="J96" s="11"/>
      <c r="K96" s="11"/>
      <c r="L96" s="11"/>
      <c r="M96" s="11">
        <v>3</v>
      </c>
      <c r="N96" s="11">
        <v>3</v>
      </c>
      <c r="O96" s="11">
        <v>3</v>
      </c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2">
        <f t="shared" si="4"/>
        <v>9</v>
      </c>
      <c r="AP96" s="10">
        <f t="shared" si="3"/>
        <v>7920</v>
      </c>
    </row>
    <row r="97" spans="1:42" s="2" customFormat="1" ht="114" customHeight="1">
      <c r="A97" s="9"/>
      <c r="B97" s="9" t="s">
        <v>21</v>
      </c>
      <c r="C97" s="9" t="s">
        <v>263</v>
      </c>
      <c r="D97" s="9" t="s">
        <v>126</v>
      </c>
      <c r="E97" s="9" t="s">
        <v>123</v>
      </c>
      <c r="F97" s="9" t="s">
        <v>24</v>
      </c>
      <c r="G97" s="9" t="s">
        <v>87</v>
      </c>
      <c r="H97" s="9" t="s">
        <v>57</v>
      </c>
      <c r="I97" s="10">
        <v>850</v>
      </c>
      <c r="J97" s="11"/>
      <c r="K97" s="11"/>
      <c r="L97" s="11"/>
      <c r="M97" s="11">
        <v>3</v>
      </c>
      <c r="N97" s="11">
        <v>3</v>
      </c>
      <c r="O97" s="11">
        <v>3</v>
      </c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2">
        <f t="shared" si="4"/>
        <v>9</v>
      </c>
      <c r="AP97" s="10">
        <f t="shared" si="3"/>
        <v>7650</v>
      </c>
    </row>
    <row r="98" spans="1:42" s="2" customFormat="1" ht="114" customHeight="1">
      <c r="A98" s="9"/>
      <c r="B98" s="9" t="s">
        <v>21</v>
      </c>
      <c r="C98" s="9" t="s">
        <v>264</v>
      </c>
      <c r="D98" s="9" t="s">
        <v>126</v>
      </c>
      <c r="E98" s="9" t="s">
        <v>123</v>
      </c>
      <c r="F98" s="9" t="s">
        <v>24</v>
      </c>
      <c r="G98" s="9" t="s">
        <v>127</v>
      </c>
      <c r="H98" s="9" t="s">
        <v>128</v>
      </c>
      <c r="I98" s="10">
        <v>990</v>
      </c>
      <c r="J98" s="11"/>
      <c r="K98" s="11"/>
      <c r="L98" s="11"/>
      <c r="M98" s="11">
        <v>1</v>
      </c>
      <c r="N98" s="11">
        <v>2</v>
      </c>
      <c r="O98" s="11">
        <v>1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2">
        <f t="shared" si="4"/>
        <v>4</v>
      </c>
      <c r="AP98" s="10">
        <f t="shared" ref="AP98:AP129" si="5">AO98*I98</f>
        <v>3960</v>
      </c>
    </row>
    <row r="99" spans="1:42" s="2" customFormat="1" ht="114" customHeight="1">
      <c r="A99" s="9"/>
      <c r="B99" s="9" t="s">
        <v>21</v>
      </c>
      <c r="C99" s="9" t="s">
        <v>265</v>
      </c>
      <c r="D99" s="9" t="s">
        <v>126</v>
      </c>
      <c r="E99" s="9" t="s">
        <v>123</v>
      </c>
      <c r="F99" s="9" t="s">
        <v>24</v>
      </c>
      <c r="G99" s="9" t="s">
        <v>129</v>
      </c>
      <c r="H99" s="9" t="s">
        <v>130</v>
      </c>
      <c r="I99" s="10">
        <v>1250</v>
      </c>
      <c r="J99" s="11"/>
      <c r="K99" s="11"/>
      <c r="L99" s="11"/>
      <c r="M99" s="11">
        <v>3</v>
      </c>
      <c r="N99" s="11">
        <v>4</v>
      </c>
      <c r="O99" s="11">
        <v>3</v>
      </c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2">
        <f t="shared" si="4"/>
        <v>10</v>
      </c>
      <c r="AP99" s="10">
        <f t="shared" si="5"/>
        <v>12500</v>
      </c>
    </row>
    <row r="100" spans="1:42" s="2" customFormat="1" ht="114" customHeight="1">
      <c r="A100" s="9"/>
      <c r="B100" s="9" t="s">
        <v>21</v>
      </c>
      <c r="C100" s="9" t="s">
        <v>266</v>
      </c>
      <c r="D100" s="9" t="s">
        <v>131</v>
      </c>
      <c r="E100" s="9" t="s">
        <v>123</v>
      </c>
      <c r="F100" s="9" t="s">
        <v>24</v>
      </c>
      <c r="G100" s="9" t="s">
        <v>85</v>
      </c>
      <c r="H100" s="9" t="s">
        <v>83</v>
      </c>
      <c r="I100" s="10">
        <v>680</v>
      </c>
      <c r="J100" s="11">
        <v>8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2">
        <f t="shared" si="4"/>
        <v>8</v>
      </c>
      <c r="AP100" s="10">
        <f t="shared" si="5"/>
        <v>5440</v>
      </c>
    </row>
    <row r="101" spans="1:42" s="2" customFormat="1" ht="114" customHeight="1">
      <c r="A101" s="9"/>
      <c r="B101" s="9" t="s">
        <v>21</v>
      </c>
      <c r="C101" s="9" t="s">
        <v>267</v>
      </c>
      <c r="D101" s="9" t="s">
        <v>131</v>
      </c>
      <c r="E101" s="9" t="s">
        <v>123</v>
      </c>
      <c r="F101" s="9" t="s">
        <v>24</v>
      </c>
      <c r="G101" s="9" t="s">
        <v>87</v>
      </c>
      <c r="H101" s="9" t="s">
        <v>132</v>
      </c>
      <c r="I101" s="10">
        <v>1300</v>
      </c>
      <c r="J101" s="11">
        <v>8</v>
      </c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2">
        <f t="shared" si="4"/>
        <v>8</v>
      </c>
      <c r="AP101" s="10">
        <f t="shared" si="5"/>
        <v>10400</v>
      </c>
    </row>
    <row r="102" spans="1:42" s="2" customFormat="1" ht="114" customHeight="1">
      <c r="A102" s="9"/>
      <c r="B102" s="9" t="s">
        <v>21</v>
      </c>
      <c r="C102" s="9" t="s">
        <v>268</v>
      </c>
      <c r="D102" s="9" t="s">
        <v>131</v>
      </c>
      <c r="E102" s="9" t="s">
        <v>123</v>
      </c>
      <c r="F102" s="9" t="s">
        <v>24</v>
      </c>
      <c r="G102" s="9" t="s">
        <v>133</v>
      </c>
      <c r="H102" s="9" t="s">
        <v>83</v>
      </c>
      <c r="I102" s="10">
        <v>680</v>
      </c>
      <c r="J102" s="11">
        <v>8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2">
        <f t="shared" si="4"/>
        <v>8</v>
      </c>
      <c r="AP102" s="10">
        <f t="shared" si="5"/>
        <v>5440</v>
      </c>
    </row>
    <row r="103" spans="1:42" s="2" customFormat="1" ht="114" customHeight="1">
      <c r="A103" s="9"/>
      <c r="B103" s="9" t="s">
        <v>21</v>
      </c>
      <c r="C103" s="9" t="s">
        <v>269</v>
      </c>
      <c r="D103" s="9" t="s">
        <v>131</v>
      </c>
      <c r="E103" s="9" t="s">
        <v>123</v>
      </c>
      <c r="F103" s="9" t="s">
        <v>24</v>
      </c>
      <c r="G103" s="9" t="s">
        <v>25</v>
      </c>
      <c r="H103" s="9" t="s">
        <v>36</v>
      </c>
      <c r="I103" s="10">
        <v>1500</v>
      </c>
      <c r="J103" s="11">
        <v>8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2">
        <f t="shared" si="4"/>
        <v>8</v>
      </c>
      <c r="AP103" s="10">
        <f t="shared" si="5"/>
        <v>12000</v>
      </c>
    </row>
    <row r="104" spans="1:42" s="2" customFormat="1" ht="114" customHeight="1">
      <c r="A104" s="9"/>
      <c r="B104" s="9" t="s">
        <v>21</v>
      </c>
      <c r="C104" s="9" t="s">
        <v>270</v>
      </c>
      <c r="D104" s="9" t="s">
        <v>131</v>
      </c>
      <c r="E104" s="9" t="s">
        <v>123</v>
      </c>
      <c r="F104" s="9" t="s">
        <v>24</v>
      </c>
      <c r="G104" s="9" t="s">
        <v>134</v>
      </c>
      <c r="H104" s="9" t="s">
        <v>83</v>
      </c>
      <c r="I104" s="10">
        <v>580</v>
      </c>
      <c r="J104" s="11">
        <v>8</v>
      </c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2">
        <f t="shared" si="4"/>
        <v>8</v>
      </c>
      <c r="AP104" s="10">
        <f t="shared" si="5"/>
        <v>4640</v>
      </c>
    </row>
    <row r="105" spans="1:42" s="2" customFormat="1" ht="114" customHeight="1">
      <c r="A105" s="9"/>
      <c r="B105" s="9" t="s">
        <v>21</v>
      </c>
      <c r="C105" s="9" t="s">
        <v>271</v>
      </c>
      <c r="D105" s="9" t="s">
        <v>131</v>
      </c>
      <c r="E105" s="9" t="s">
        <v>123</v>
      </c>
      <c r="F105" s="9" t="s">
        <v>24</v>
      </c>
      <c r="G105" s="9" t="s">
        <v>135</v>
      </c>
      <c r="H105" s="9" t="s">
        <v>136</v>
      </c>
      <c r="I105" s="10">
        <v>1650</v>
      </c>
      <c r="J105" s="11">
        <v>3</v>
      </c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2">
        <f t="shared" si="4"/>
        <v>3</v>
      </c>
      <c r="AP105" s="10">
        <f t="shared" si="5"/>
        <v>4950</v>
      </c>
    </row>
    <row r="106" spans="1:42" s="2" customFormat="1" ht="114" customHeight="1">
      <c r="A106" s="9"/>
      <c r="B106" s="9" t="s">
        <v>21</v>
      </c>
      <c r="C106" s="9" t="s">
        <v>272</v>
      </c>
      <c r="D106" s="9" t="s">
        <v>131</v>
      </c>
      <c r="E106" s="9" t="s">
        <v>123</v>
      </c>
      <c r="F106" s="9" t="s">
        <v>24</v>
      </c>
      <c r="G106" s="9" t="s">
        <v>137</v>
      </c>
      <c r="H106" s="9" t="s">
        <v>136</v>
      </c>
      <c r="I106" s="10">
        <v>1650</v>
      </c>
      <c r="J106" s="11">
        <v>8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2">
        <f t="shared" si="4"/>
        <v>8</v>
      </c>
      <c r="AP106" s="10">
        <f t="shared" si="5"/>
        <v>13200</v>
      </c>
    </row>
    <row r="107" spans="1:42" s="2" customFormat="1" ht="114" customHeight="1">
      <c r="A107" s="9"/>
      <c r="B107" s="9" t="s">
        <v>21</v>
      </c>
      <c r="C107" s="9" t="s">
        <v>273</v>
      </c>
      <c r="D107" s="9" t="s">
        <v>131</v>
      </c>
      <c r="E107" s="9" t="s">
        <v>123</v>
      </c>
      <c r="F107" s="9" t="s">
        <v>24</v>
      </c>
      <c r="G107" s="9" t="s">
        <v>138</v>
      </c>
      <c r="H107" s="9" t="s">
        <v>83</v>
      </c>
      <c r="I107" s="10">
        <v>580</v>
      </c>
      <c r="J107" s="11">
        <v>6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2">
        <f t="shared" si="4"/>
        <v>6</v>
      </c>
      <c r="AP107" s="10">
        <f t="shared" si="5"/>
        <v>3480</v>
      </c>
    </row>
    <row r="108" spans="1:42" s="2" customFormat="1" ht="114" customHeight="1">
      <c r="A108" s="9"/>
      <c r="B108" s="9" t="s">
        <v>21</v>
      </c>
      <c r="C108" s="9" t="s">
        <v>274</v>
      </c>
      <c r="D108" s="9" t="s">
        <v>131</v>
      </c>
      <c r="E108" s="9" t="s">
        <v>123</v>
      </c>
      <c r="F108" s="9" t="s">
        <v>24</v>
      </c>
      <c r="G108" s="9" t="s">
        <v>62</v>
      </c>
      <c r="H108" s="9" t="s">
        <v>83</v>
      </c>
      <c r="I108" s="10">
        <v>580</v>
      </c>
      <c r="J108" s="11">
        <v>6</v>
      </c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2">
        <f t="shared" si="4"/>
        <v>6</v>
      </c>
      <c r="AP108" s="10">
        <f t="shared" si="5"/>
        <v>3480</v>
      </c>
    </row>
    <row r="109" spans="1:42" s="2" customFormat="1" ht="114" customHeight="1">
      <c r="A109" s="9"/>
      <c r="B109" s="9" t="s">
        <v>21</v>
      </c>
      <c r="C109" s="9" t="s">
        <v>275</v>
      </c>
      <c r="D109" s="9" t="s">
        <v>139</v>
      </c>
      <c r="E109" s="9" t="s">
        <v>123</v>
      </c>
      <c r="F109" s="9" t="s">
        <v>24</v>
      </c>
      <c r="G109" s="9" t="s">
        <v>140</v>
      </c>
      <c r="H109" s="9" t="s">
        <v>125</v>
      </c>
      <c r="I109" s="10">
        <v>1400</v>
      </c>
      <c r="J109" s="11">
        <v>1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2">
        <f t="shared" si="4"/>
        <v>1</v>
      </c>
      <c r="AP109" s="10">
        <f t="shared" si="5"/>
        <v>1400</v>
      </c>
    </row>
    <row r="110" spans="1:42" s="2" customFormat="1" ht="114" customHeight="1">
      <c r="A110" s="9"/>
      <c r="B110" s="9" t="s">
        <v>21</v>
      </c>
      <c r="C110" s="9" t="s">
        <v>276</v>
      </c>
      <c r="D110" s="9" t="s">
        <v>139</v>
      </c>
      <c r="E110" s="9" t="s">
        <v>123</v>
      </c>
      <c r="F110" s="9" t="s">
        <v>24</v>
      </c>
      <c r="G110" s="9" t="s">
        <v>87</v>
      </c>
      <c r="H110" s="9" t="s">
        <v>125</v>
      </c>
      <c r="I110" s="10">
        <v>1400</v>
      </c>
      <c r="J110" s="11">
        <v>1</v>
      </c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2">
        <f t="shared" si="4"/>
        <v>1</v>
      </c>
      <c r="AP110" s="10">
        <f t="shared" si="5"/>
        <v>1400</v>
      </c>
    </row>
    <row r="111" spans="1:42" s="2" customFormat="1" ht="114" customHeight="1">
      <c r="A111" s="9"/>
      <c r="B111" s="9" t="s">
        <v>21</v>
      </c>
      <c r="C111" s="9" t="s">
        <v>277</v>
      </c>
      <c r="D111" s="9" t="s">
        <v>139</v>
      </c>
      <c r="E111" s="9" t="s">
        <v>123</v>
      </c>
      <c r="F111" s="9" t="s">
        <v>24</v>
      </c>
      <c r="G111" s="9" t="s">
        <v>45</v>
      </c>
      <c r="H111" s="9" t="s">
        <v>125</v>
      </c>
      <c r="I111" s="10">
        <v>1400</v>
      </c>
      <c r="J111" s="11">
        <v>1</v>
      </c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2">
        <f t="shared" si="4"/>
        <v>1</v>
      </c>
      <c r="AP111" s="10">
        <f t="shared" si="5"/>
        <v>1400</v>
      </c>
    </row>
    <row r="112" spans="1:42" s="2" customFormat="1" ht="114" customHeight="1">
      <c r="A112" s="9"/>
      <c r="B112" s="9" t="s">
        <v>21</v>
      </c>
      <c r="C112" s="9" t="s">
        <v>278</v>
      </c>
      <c r="D112" s="9" t="s">
        <v>139</v>
      </c>
      <c r="E112" s="9" t="s">
        <v>123</v>
      </c>
      <c r="F112" s="9" t="s">
        <v>24</v>
      </c>
      <c r="G112" s="9" t="s">
        <v>141</v>
      </c>
      <c r="H112" s="9" t="s">
        <v>125</v>
      </c>
      <c r="I112" s="10">
        <v>1400</v>
      </c>
      <c r="J112" s="11">
        <v>1</v>
      </c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2">
        <f t="shared" si="4"/>
        <v>1</v>
      </c>
      <c r="AP112" s="10">
        <f t="shared" si="5"/>
        <v>1400</v>
      </c>
    </row>
    <row r="113" spans="1:42" s="2" customFormat="1" ht="114" customHeight="1">
      <c r="A113" s="9"/>
      <c r="B113" s="9" t="s">
        <v>21</v>
      </c>
      <c r="C113" s="9" t="s">
        <v>279</v>
      </c>
      <c r="D113" s="9" t="s">
        <v>139</v>
      </c>
      <c r="E113" s="9" t="s">
        <v>123</v>
      </c>
      <c r="F113" s="9" t="s">
        <v>24</v>
      </c>
      <c r="G113" s="9" t="s">
        <v>142</v>
      </c>
      <c r="H113" s="9" t="s">
        <v>125</v>
      </c>
      <c r="I113" s="10">
        <v>1400</v>
      </c>
      <c r="J113" s="11">
        <v>1</v>
      </c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2">
        <f t="shared" si="4"/>
        <v>1</v>
      </c>
      <c r="AP113" s="10">
        <f t="shared" si="5"/>
        <v>1400</v>
      </c>
    </row>
    <row r="114" spans="1:42" s="2" customFormat="1" ht="114" customHeight="1">
      <c r="A114" s="9"/>
      <c r="B114" s="9" t="s">
        <v>21</v>
      </c>
      <c r="C114" s="9" t="s">
        <v>280</v>
      </c>
      <c r="D114" s="9" t="s">
        <v>139</v>
      </c>
      <c r="E114" s="9" t="s">
        <v>123</v>
      </c>
      <c r="F114" s="9" t="s">
        <v>24</v>
      </c>
      <c r="G114" s="9" t="s">
        <v>143</v>
      </c>
      <c r="H114" s="9" t="s">
        <v>125</v>
      </c>
      <c r="I114" s="10">
        <v>1400</v>
      </c>
      <c r="J114" s="11">
        <v>1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2">
        <f t="shared" si="4"/>
        <v>1</v>
      </c>
      <c r="AP114" s="10">
        <f t="shared" si="5"/>
        <v>1400</v>
      </c>
    </row>
    <row r="115" spans="1:42" s="2" customFormat="1" ht="114" customHeight="1">
      <c r="A115" s="9"/>
      <c r="B115" s="9" t="s">
        <v>21</v>
      </c>
      <c r="C115" s="9" t="s">
        <v>281</v>
      </c>
      <c r="D115" s="9" t="s">
        <v>139</v>
      </c>
      <c r="E115" s="9" t="s">
        <v>123</v>
      </c>
      <c r="F115" s="9" t="s">
        <v>24</v>
      </c>
      <c r="G115" s="9" t="s">
        <v>144</v>
      </c>
      <c r="H115" s="9" t="s">
        <v>145</v>
      </c>
      <c r="I115" s="10">
        <v>1950</v>
      </c>
      <c r="J115" s="11">
        <v>8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2">
        <f t="shared" si="4"/>
        <v>8</v>
      </c>
      <c r="AP115" s="10">
        <f t="shared" si="5"/>
        <v>15600</v>
      </c>
    </row>
    <row r="116" spans="1:42" s="2" customFormat="1" ht="114" customHeight="1">
      <c r="A116" s="9"/>
      <c r="B116" s="9" t="s">
        <v>21</v>
      </c>
      <c r="C116" s="9" t="s">
        <v>282</v>
      </c>
      <c r="D116" s="9" t="s">
        <v>139</v>
      </c>
      <c r="E116" s="9" t="s">
        <v>123</v>
      </c>
      <c r="F116" s="9" t="s">
        <v>24</v>
      </c>
      <c r="G116" s="9" t="s">
        <v>144</v>
      </c>
      <c r="H116" s="9" t="s">
        <v>146</v>
      </c>
      <c r="I116" s="10">
        <v>2100</v>
      </c>
      <c r="J116" s="11">
        <v>8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2">
        <f t="shared" si="4"/>
        <v>8</v>
      </c>
      <c r="AP116" s="10">
        <f t="shared" si="5"/>
        <v>16800</v>
      </c>
    </row>
    <row r="117" spans="1:42" s="2" customFormat="1" ht="114" customHeight="1">
      <c r="A117" s="9"/>
      <c r="B117" s="9" t="s">
        <v>21</v>
      </c>
      <c r="C117" s="9" t="s">
        <v>283</v>
      </c>
      <c r="D117" s="9" t="s">
        <v>147</v>
      </c>
      <c r="E117" s="9" t="s">
        <v>148</v>
      </c>
      <c r="F117" s="9" t="s">
        <v>24</v>
      </c>
      <c r="G117" s="9" t="s">
        <v>149</v>
      </c>
      <c r="H117" s="9" t="s">
        <v>150</v>
      </c>
      <c r="I117" s="10">
        <v>2050</v>
      </c>
      <c r="J117" s="11">
        <v>1</v>
      </c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2">
        <f t="shared" si="4"/>
        <v>1</v>
      </c>
      <c r="AP117" s="10">
        <f t="shared" si="5"/>
        <v>2050</v>
      </c>
    </row>
    <row r="118" spans="1:42" s="2" customFormat="1" ht="114" customHeight="1">
      <c r="A118" s="9"/>
      <c r="B118" s="9" t="s">
        <v>21</v>
      </c>
      <c r="C118" s="9" t="s">
        <v>284</v>
      </c>
      <c r="D118" s="9" t="s">
        <v>147</v>
      </c>
      <c r="E118" s="9" t="s">
        <v>148</v>
      </c>
      <c r="F118" s="9" t="s">
        <v>24</v>
      </c>
      <c r="G118" s="9" t="s">
        <v>151</v>
      </c>
      <c r="H118" s="9" t="s">
        <v>125</v>
      </c>
      <c r="I118" s="10">
        <v>1850</v>
      </c>
      <c r="J118" s="11">
        <v>1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2">
        <f t="shared" si="4"/>
        <v>1</v>
      </c>
      <c r="AP118" s="10">
        <f t="shared" si="5"/>
        <v>1850</v>
      </c>
    </row>
    <row r="119" spans="1:42" s="2" customFormat="1" ht="114" customHeight="1">
      <c r="A119" s="9"/>
      <c r="B119" s="9" t="s">
        <v>21</v>
      </c>
      <c r="C119" s="9" t="s">
        <v>285</v>
      </c>
      <c r="D119" s="9" t="s">
        <v>147</v>
      </c>
      <c r="E119" s="9" t="s">
        <v>148</v>
      </c>
      <c r="F119" s="9" t="s">
        <v>24</v>
      </c>
      <c r="G119" s="9" t="s">
        <v>47</v>
      </c>
      <c r="H119" s="9" t="s">
        <v>152</v>
      </c>
      <c r="I119" s="10">
        <v>1400</v>
      </c>
      <c r="J119" s="11">
        <v>1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2">
        <f t="shared" si="4"/>
        <v>1</v>
      </c>
      <c r="AP119" s="10">
        <f t="shared" si="5"/>
        <v>1400</v>
      </c>
    </row>
    <row r="120" spans="1:42" s="2" customFormat="1" ht="114" customHeight="1">
      <c r="A120" s="9"/>
      <c r="B120" s="9" t="s">
        <v>21</v>
      </c>
      <c r="C120" s="9" t="s">
        <v>286</v>
      </c>
      <c r="D120" s="9" t="s">
        <v>147</v>
      </c>
      <c r="E120" s="9" t="s">
        <v>148</v>
      </c>
      <c r="F120" s="9" t="s">
        <v>24</v>
      </c>
      <c r="G120" s="9" t="s">
        <v>153</v>
      </c>
      <c r="H120" s="9" t="s">
        <v>128</v>
      </c>
      <c r="I120" s="10">
        <v>3300</v>
      </c>
      <c r="J120" s="11">
        <v>1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2">
        <f t="shared" si="4"/>
        <v>1</v>
      </c>
      <c r="AP120" s="10">
        <f t="shared" si="5"/>
        <v>3300</v>
      </c>
    </row>
    <row r="121" spans="1:42" s="2" customFormat="1" ht="114" customHeight="1">
      <c r="A121" s="9"/>
      <c r="B121" s="9" t="s">
        <v>21</v>
      </c>
      <c r="C121" s="9" t="s">
        <v>287</v>
      </c>
      <c r="D121" s="9" t="s">
        <v>147</v>
      </c>
      <c r="E121" s="9" t="s">
        <v>148</v>
      </c>
      <c r="F121" s="9" t="s">
        <v>24</v>
      </c>
      <c r="G121" s="9" t="s">
        <v>143</v>
      </c>
      <c r="H121" s="9" t="s">
        <v>125</v>
      </c>
      <c r="I121" s="10">
        <v>2950</v>
      </c>
      <c r="J121" s="11">
        <v>1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2">
        <f t="shared" si="4"/>
        <v>1</v>
      </c>
      <c r="AP121" s="10">
        <f t="shared" si="5"/>
        <v>2950</v>
      </c>
    </row>
    <row r="122" spans="1:42" s="2" customFormat="1" ht="114" customHeight="1">
      <c r="A122" s="9"/>
      <c r="B122" s="9" t="s">
        <v>21</v>
      </c>
      <c r="C122" s="9" t="s">
        <v>288</v>
      </c>
      <c r="D122" s="9" t="s">
        <v>147</v>
      </c>
      <c r="E122" s="9" t="s">
        <v>148</v>
      </c>
      <c r="F122" s="9" t="s">
        <v>24</v>
      </c>
      <c r="G122" s="9" t="s">
        <v>63</v>
      </c>
      <c r="H122" s="9" t="s">
        <v>128</v>
      </c>
      <c r="I122" s="10">
        <v>2300</v>
      </c>
      <c r="J122" s="11">
        <v>1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2">
        <f t="shared" si="4"/>
        <v>1</v>
      </c>
      <c r="AP122" s="10">
        <f t="shared" si="5"/>
        <v>2300</v>
      </c>
    </row>
    <row r="123" spans="1:42" s="2" customFormat="1" ht="114" customHeight="1">
      <c r="A123" s="9"/>
      <c r="B123" s="9" t="s">
        <v>21</v>
      </c>
      <c r="C123" s="9" t="s">
        <v>289</v>
      </c>
      <c r="D123" s="9" t="s">
        <v>147</v>
      </c>
      <c r="E123" s="9" t="s">
        <v>148</v>
      </c>
      <c r="F123" s="9" t="s">
        <v>24</v>
      </c>
      <c r="G123" s="9" t="s">
        <v>127</v>
      </c>
      <c r="H123" s="9" t="s">
        <v>128</v>
      </c>
      <c r="I123" s="10">
        <v>2400</v>
      </c>
      <c r="J123" s="11">
        <v>1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2">
        <f t="shared" si="4"/>
        <v>1</v>
      </c>
      <c r="AP123" s="10">
        <f t="shared" si="5"/>
        <v>2400</v>
      </c>
    </row>
    <row r="124" spans="1:42" s="2" customFormat="1" ht="114" customHeight="1">
      <c r="A124" s="9"/>
      <c r="B124" s="9" t="s">
        <v>21</v>
      </c>
      <c r="C124" s="9" t="s">
        <v>290</v>
      </c>
      <c r="D124" s="9" t="s">
        <v>147</v>
      </c>
      <c r="E124" s="9" t="s">
        <v>148</v>
      </c>
      <c r="F124" s="9" t="s">
        <v>24</v>
      </c>
      <c r="G124" s="9" t="s">
        <v>154</v>
      </c>
      <c r="H124" s="9" t="s">
        <v>155</v>
      </c>
      <c r="I124" s="10">
        <v>2650</v>
      </c>
      <c r="J124" s="11">
        <v>1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2">
        <f t="shared" si="4"/>
        <v>1</v>
      </c>
      <c r="AP124" s="10">
        <f t="shared" si="5"/>
        <v>2650</v>
      </c>
    </row>
    <row r="125" spans="1:42" s="2" customFormat="1" ht="114" customHeight="1">
      <c r="A125" s="9"/>
      <c r="B125" s="9" t="s">
        <v>21</v>
      </c>
      <c r="C125" s="9" t="s">
        <v>291</v>
      </c>
      <c r="D125" s="9" t="s">
        <v>147</v>
      </c>
      <c r="E125" s="9" t="s">
        <v>148</v>
      </c>
      <c r="F125" s="9" t="s">
        <v>24</v>
      </c>
      <c r="G125" s="9" t="s">
        <v>153</v>
      </c>
      <c r="H125" s="9" t="s">
        <v>128</v>
      </c>
      <c r="I125" s="10">
        <v>2550</v>
      </c>
      <c r="J125" s="11">
        <v>1</v>
      </c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2">
        <f t="shared" si="4"/>
        <v>1</v>
      </c>
      <c r="AP125" s="10">
        <f t="shared" si="5"/>
        <v>2550</v>
      </c>
    </row>
    <row r="126" spans="1:42" s="2" customFormat="1" ht="114" customHeight="1">
      <c r="A126" s="9"/>
      <c r="B126" s="9" t="s">
        <v>21</v>
      </c>
      <c r="C126" s="9" t="s">
        <v>292</v>
      </c>
      <c r="D126" s="9" t="s">
        <v>147</v>
      </c>
      <c r="E126" s="9" t="s">
        <v>148</v>
      </c>
      <c r="F126" s="9" t="s">
        <v>24</v>
      </c>
      <c r="G126" s="9" t="s">
        <v>149</v>
      </c>
      <c r="H126" s="9" t="s">
        <v>150</v>
      </c>
      <c r="I126" s="10">
        <v>1400</v>
      </c>
      <c r="J126" s="11">
        <v>1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2">
        <f t="shared" si="4"/>
        <v>1</v>
      </c>
      <c r="AP126" s="10">
        <f t="shared" si="5"/>
        <v>1400</v>
      </c>
    </row>
    <row r="127" spans="1:42" s="2" customFormat="1" ht="114" customHeight="1">
      <c r="A127" s="9"/>
      <c r="B127" s="9" t="s">
        <v>21</v>
      </c>
      <c r="C127" s="9" t="s">
        <v>293</v>
      </c>
      <c r="D127" s="9" t="s">
        <v>147</v>
      </c>
      <c r="E127" s="9" t="s">
        <v>148</v>
      </c>
      <c r="F127" s="9" t="s">
        <v>24</v>
      </c>
      <c r="G127" s="9" t="s">
        <v>153</v>
      </c>
      <c r="H127" s="9" t="s">
        <v>150</v>
      </c>
      <c r="I127" s="10">
        <v>1400</v>
      </c>
      <c r="J127" s="11">
        <v>2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2">
        <f t="shared" ref="AO127:AO144" si="6">SUM(J127:AN127)</f>
        <v>2</v>
      </c>
      <c r="AP127" s="10">
        <f t="shared" si="5"/>
        <v>2800</v>
      </c>
    </row>
    <row r="128" spans="1:42" s="2" customFormat="1" ht="114" customHeight="1">
      <c r="A128" s="9"/>
      <c r="B128" s="9" t="s">
        <v>21</v>
      </c>
      <c r="C128" s="9" t="s">
        <v>294</v>
      </c>
      <c r="D128" s="9" t="s">
        <v>147</v>
      </c>
      <c r="E128" s="9" t="s">
        <v>148</v>
      </c>
      <c r="F128" s="9" t="s">
        <v>24</v>
      </c>
      <c r="G128" s="9" t="s">
        <v>154</v>
      </c>
      <c r="H128" s="9" t="s">
        <v>150</v>
      </c>
      <c r="I128" s="10">
        <v>2300</v>
      </c>
      <c r="J128" s="11">
        <v>8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2">
        <f t="shared" si="6"/>
        <v>8</v>
      </c>
      <c r="AP128" s="10">
        <f t="shared" si="5"/>
        <v>18400</v>
      </c>
    </row>
    <row r="129" spans="1:42" s="2" customFormat="1" ht="114" customHeight="1">
      <c r="A129" s="9"/>
      <c r="B129" s="9" t="s">
        <v>21</v>
      </c>
      <c r="C129" s="9" t="s">
        <v>295</v>
      </c>
      <c r="D129" s="9" t="s">
        <v>147</v>
      </c>
      <c r="E129" s="9" t="s">
        <v>148</v>
      </c>
      <c r="F129" s="9" t="s">
        <v>24</v>
      </c>
      <c r="G129" s="9" t="s">
        <v>45</v>
      </c>
      <c r="H129" s="9" t="s">
        <v>125</v>
      </c>
      <c r="I129" s="10">
        <v>3200</v>
      </c>
      <c r="J129" s="11">
        <v>8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2">
        <f t="shared" si="6"/>
        <v>8</v>
      </c>
      <c r="AP129" s="10">
        <f t="shared" si="5"/>
        <v>25600</v>
      </c>
    </row>
    <row r="130" spans="1:42" s="2" customFormat="1" ht="114" customHeight="1">
      <c r="A130" s="9"/>
      <c r="B130" s="9" t="s">
        <v>21</v>
      </c>
      <c r="C130" s="9" t="s">
        <v>296</v>
      </c>
      <c r="D130" s="9" t="s">
        <v>147</v>
      </c>
      <c r="E130" s="9" t="s">
        <v>148</v>
      </c>
      <c r="F130" s="9" t="s">
        <v>24</v>
      </c>
      <c r="G130" s="9" t="s">
        <v>143</v>
      </c>
      <c r="H130" s="9" t="s">
        <v>125</v>
      </c>
      <c r="I130" s="10">
        <v>2600</v>
      </c>
      <c r="J130" s="11">
        <v>8</v>
      </c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2">
        <f t="shared" si="6"/>
        <v>8</v>
      </c>
      <c r="AP130" s="10">
        <f t="shared" ref="AP130:AP144" si="7">AO130*I130</f>
        <v>20800</v>
      </c>
    </row>
    <row r="131" spans="1:42" s="2" customFormat="1" ht="114" customHeight="1">
      <c r="A131" s="9"/>
      <c r="B131" s="9" t="s">
        <v>21</v>
      </c>
      <c r="C131" s="9" t="s">
        <v>297</v>
      </c>
      <c r="D131" s="9" t="s">
        <v>147</v>
      </c>
      <c r="E131" s="9" t="s">
        <v>148</v>
      </c>
      <c r="F131" s="9" t="s">
        <v>24</v>
      </c>
      <c r="G131" s="9" t="s">
        <v>97</v>
      </c>
      <c r="H131" s="9" t="s">
        <v>128</v>
      </c>
      <c r="I131" s="10">
        <v>2300</v>
      </c>
      <c r="J131" s="11">
        <v>8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2">
        <f t="shared" si="6"/>
        <v>8</v>
      </c>
      <c r="AP131" s="10">
        <f t="shared" si="7"/>
        <v>18400</v>
      </c>
    </row>
    <row r="132" spans="1:42" s="2" customFormat="1" ht="114" customHeight="1">
      <c r="A132" s="9"/>
      <c r="B132" s="9" t="s">
        <v>21</v>
      </c>
      <c r="C132" s="9" t="s">
        <v>298</v>
      </c>
      <c r="D132" s="9" t="s">
        <v>147</v>
      </c>
      <c r="E132" s="9" t="s">
        <v>148</v>
      </c>
      <c r="F132" s="9" t="s">
        <v>24</v>
      </c>
      <c r="G132" s="9" t="s">
        <v>45</v>
      </c>
      <c r="H132" s="9" t="s">
        <v>156</v>
      </c>
      <c r="I132" s="10">
        <v>2900</v>
      </c>
      <c r="J132" s="11">
        <v>8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2">
        <f t="shared" si="6"/>
        <v>8</v>
      </c>
      <c r="AP132" s="10">
        <f t="shared" si="7"/>
        <v>23200</v>
      </c>
    </row>
    <row r="133" spans="1:42" s="2" customFormat="1" ht="114" customHeight="1">
      <c r="A133" s="9"/>
      <c r="B133" s="9" t="s">
        <v>21</v>
      </c>
      <c r="C133" s="9" t="s">
        <v>299</v>
      </c>
      <c r="D133" s="9" t="s">
        <v>147</v>
      </c>
      <c r="E133" s="9" t="s">
        <v>148</v>
      </c>
      <c r="F133" s="9" t="s">
        <v>24</v>
      </c>
      <c r="G133" s="9" t="s">
        <v>127</v>
      </c>
      <c r="H133" s="9" t="s">
        <v>128</v>
      </c>
      <c r="I133" s="10">
        <v>2300</v>
      </c>
      <c r="J133" s="11">
        <v>8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2">
        <f t="shared" si="6"/>
        <v>8</v>
      </c>
      <c r="AP133" s="10">
        <f t="shared" si="7"/>
        <v>18400</v>
      </c>
    </row>
    <row r="134" spans="1:42" s="2" customFormat="1" ht="114" customHeight="1">
      <c r="A134" s="9"/>
      <c r="B134" s="9" t="s">
        <v>21</v>
      </c>
      <c r="C134" s="9" t="s">
        <v>300</v>
      </c>
      <c r="D134" s="9" t="s">
        <v>147</v>
      </c>
      <c r="E134" s="9" t="s">
        <v>148</v>
      </c>
      <c r="F134" s="9" t="s">
        <v>24</v>
      </c>
      <c r="G134" s="9" t="s">
        <v>153</v>
      </c>
      <c r="H134" s="9" t="s">
        <v>155</v>
      </c>
      <c r="I134" s="10">
        <v>3300</v>
      </c>
      <c r="J134" s="11">
        <v>5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2">
        <f t="shared" si="6"/>
        <v>5</v>
      </c>
      <c r="AP134" s="10">
        <f t="shared" si="7"/>
        <v>16500</v>
      </c>
    </row>
    <row r="135" spans="1:42" s="2" customFormat="1" ht="114" customHeight="1">
      <c r="A135" s="9"/>
      <c r="B135" s="9" t="s">
        <v>21</v>
      </c>
      <c r="C135" s="9" t="s">
        <v>301</v>
      </c>
      <c r="D135" s="9" t="s">
        <v>147</v>
      </c>
      <c r="E135" s="9" t="s">
        <v>148</v>
      </c>
      <c r="F135" s="9" t="s">
        <v>24</v>
      </c>
      <c r="G135" s="9" t="s">
        <v>25</v>
      </c>
      <c r="H135" s="9" t="s">
        <v>128</v>
      </c>
      <c r="I135" s="10">
        <v>2500</v>
      </c>
      <c r="J135" s="11">
        <v>9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2">
        <f t="shared" si="6"/>
        <v>9</v>
      </c>
      <c r="AP135" s="10">
        <f t="shared" si="7"/>
        <v>22500</v>
      </c>
    </row>
    <row r="136" spans="1:42" s="2" customFormat="1" ht="114" customHeight="1">
      <c r="A136" s="9"/>
      <c r="B136" s="9" t="s">
        <v>21</v>
      </c>
      <c r="C136" s="9" t="s">
        <v>302</v>
      </c>
      <c r="D136" s="9" t="s">
        <v>147</v>
      </c>
      <c r="E136" s="9" t="s">
        <v>148</v>
      </c>
      <c r="F136" s="9" t="s">
        <v>24</v>
      </c>
      <c r="G136" s="9" t="s">
        <v>153</v>
      </c>
      <c r="H136" s="9" t="s">
        <v>128</v>
      </c>
      <c r="I136" s="10">
        <v>2900</v>
      </c>
      <c r="J136" s="11">
        <v>9</v>
      </c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2">
        <f t="shared" si="6"/>
        <v>9</v>
      </c>
      <c r="AP136" s="10">
        <f t="shared" si="7"/>
        <v>26100</v>
      </c>
    </row>
    <row r="137" spans="1:42" s="2" customFormat="1" ht="114" customHeight="1">
      <c r="A137" s="9"/>
      <c r="B137" s="9" t="s">
        <v>21</v>
      </c>
      <c r="C137" s="9" t="s">
        <v>303</v>
      </c>
      <c r="D137" s="9" t="s">
        <v>157</v>
      </c>
      <c r="E137" s="9" t="s">
        <v>158</v>
      </c>
      <c r="F137" s="9" t="s">
        <v>24</v>
      </c>
      <c r="G137" s="9" t="s">
        <v>154</v>
      </c>
      <c r="H137" s="9" t="s">
        <v>125</v>
      </c>
      <c r="I137" s="10">
        <v>1950</v>
      </c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>
        <v>1</v>
      </c>
      <c r="AC137" s="11">
        <v>1</v>
      </c>
      <c r="AD137" s="11">
        <v>1</v>
      </c>
      <c r="AE137" s="11"/>
      <c r="AF137" s="11">
        <v>1</v>
      </c>
      <c r="AG137" s="11"/>
      <c r="AH137" s="11">
        <v>1</v>
      </c>
      <c r="AI137" s="11"/>
      <c r="AJ137" s="11"/>
      <c r="AK137" s="11"/>
      <c r="AL137" s="11"/>
      <c r="AM137" s="11"/>
      <c r="AN137" s="11"/>
      <c r="AO137" s="12">
        <f t="shared" si="6"/>
        <v>5</v>
      </c>
      <c r="AP137" s="10">
        <f t="shared" si="7"/>
        <v>9750</v>
      </c>
    </row>
    <row r="138" spans="1:42" s="2" customFormat="1" ht="114" customHeight="1">
      <c r="A138" s="9"/>
      <c r="B138" s="9" t="s">
        <v>21</v>
      </c>
      <c r="C138" s="9" t="s">
        <v>304</v>
      </c>
      <c r="D138" s="9" t="s">
        <v>157</v>
      </c>
      <c r="E138" s="9" t="s">
        <v>158</v>
      </c>
      <c r="F138" s="9" t="s">
        <v>24</v>
      </c>
      <c r="G138" s="9" t="s">
        <v>47</v>
      </c>
      <c r="H138" s="9" t="s">
        <v>125</v>
      </c>
      <c r="I138" s="10">
        <v>1800</v>
      </c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>
        <v>1</v>
      </c>
      <c r="AC138" s="11">
        <v>1</v>
      </c>
      <c r="AD138" s="11">
        <v>1</v>
      </c>
      <c r="AE138" s="11"/>
      <c r="AF138" s="11">
        <v>3</v>
      </c>
      <c r="AG138" s="11"/>
      <c r="AH138" s="11">
        <v>2</v>
      </c>
      <c r="AI138" s="11"/>
      <c r="AJ138" s="11"/>
      <c r="AK138" s="11"/>
      <c r="AL138" s="11"/>
      <c r="AM138" s="11"/>
      <c r="AN138" s="11"/>
      <c r="AO138" s="12">
        <f t="shared" si="6"/>
        <v>8</v>
      </c>
      <c r="AP138" s="10">
        <f t="shared" si="7"/>
        <v>14400</v>
      </c>
    </row>
    <row r="139" spans="1:42" s="2" customFormat="1" ht="114" customHeight="1">
      <c r="A139" s="9"/>
      <c r="B139" s="9" t="s">
        <v>21</v>
      </c>
      <c r="C139" s="9" t="s">
        <v>305</v>
      </c>
      <c r="D139" s="9" t="s">
        <v>159</v>
      </c>
      <c r="E139" s="9" t="s">
        <v>158</v>
      </c>
      <c r="F139" s="9" t="s">
        <v>24</v>
      </c>
      <c r="G139" s="9" t="s">
        <v>160</v>
      </c>
      <c r="H139" s="9" t="s">
        <v>125</v>
      </c>
      <c r="I139" s="10">
        <v>880</v>
      </c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>
        <v>3</v>
      </c>
      <c r="W139" s="11">
        <v>1</v>
      </c>
      <c r="X139" s="11">
        <v>6</v>
      </c>
      <c r="Y139" s="11">
        <v>1</v>
      </c>
      <c r="Z139" s="11">
        <v>3</v>
      </c>
      <c r="AA139" s="11">
        <v>1</v>
      </c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2">
        <f t="shared" si="6"/>
        <v>15</v>
      </c>
      <c r="AP139" s="10">
        <f t="shared" si="7"/>
        <v>13200</v>
      </c>
    </row>
    <row r="140" spans="1:42" s="2" customFormat="1" ht="114" customHeight="1">
      <c r="A140" s="9"/>
      <c r="B140" s="9" t="s">
        <v>21</v>
      </c>
      <c r="C140" s="9" t="s">
        <v>306</v>
      </c>
      <c r="D140" s="9" t="s">
        <v>161</v>
      </c>
      <c r="E140" s="9" t="s">
        <v>158</v>
      </c>
      <c r="F140" s="9" t="s">
        <v>24</v>
      </c>
      <c r="G140" s="9" t="s">
        <v>162</v>
      </c>
      <c r="H140" s="9" t="s">
        <v>155</v>
      </c>
      <c r="I140" s="10">
        <v>1350</v>
      </c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>
        <v>1</v>
      </c>
      <c r="W140" s="11">
        <v>1</v>
      </c>
      <c r="X140" s="11">
        <v>3</v>
      </c>
      <c r="Y140" s="11">
        <v>2</v>
      </c>
      <c r="Z140" s="11">
        <v>11</v>
      </c>
      <c r="AA140" s="11"/>
      <c r="AB140" s="11">
        <v>5</v>
      </c>
      <c r="AC140" s="11"/>
      <c r="AD140" s="11">
        <v>1</v>
      </c>
      <c r="AE140" s="11"/>
      <c r="AF140" s="11">
        <v>3</v>
      </c>
      <c r="AG140" s="11"/>
      <c r="AH140" s="11">
        <v>1</v>
      </c>
      <c r="AI140" s="11"/>
      <c r="AJ140" s="11"/>
      <c r="AK140" s="11"/>
      <c r="AL140" s="11"/>
      <c r="AM140" s="11"/>
      <c r="AN140" s="11"/>
      <c r="AO140" s="12">
        <f t="shared" si="6"/>
        <v>28</v>
      </c>
      <c r="AP140" s="10">
        <f t="shared" si="7"/>
        <v>37800</v>
      </c>
    </row>
    <row r="141" spans="1:42" s="2" customFormat="1" ht="114" customHeight="1">
      <c r="A141" s="9"/>
      <c r="B141" s="9" t="s">
        <v>21</v>
      </c>
      <c r="C141" s="9" t="s">
        <v>307</v>
      </c>
      <c r="D141" s="9" t="s">
        <v>161</v>
      </c>
      <c r="E141" s="9" t="s">
        <v>158</v>
      </c>
      <c r="F141" s="9" t="s">
        <v>24</v>
      </c>
      <c r="G141" s="9" t="s">
        <v>162</v>
      </c>
      <c r="H141" s="9" t="s">
        <v>155</v>
      </c>
      <c r="I141" s="10">
        <v>1350</v>
      </c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>
        <v>1</v>
      </c>
      <c r="W141" s="11"/>
      <c r="X141" s="11">
        <v>8</v>
      </c>
      <c r="Y141" s="11">
        <v>1</v>
      </c>
      <c r="Z141" s="11">
        <v>9</v>
      </c>
      <c r="AA141" s="11"/>
      <c r="AB141" s="11">
        <v>5</v>
      </c>
      <c r="AC141" s="11"/>
      <c r="AD141" s="11">
        <v>4</v>
      </c>
      <c r="AE141" s="11">
        <v>2</v>
      </c>
      <c r="AF141" s="11">
        <v>1</v>
      </c>
      <c r="AG141" s="11">
        <v>2</v>
      </c>
      <c r="AH141" s="11">
        <v>2</v>
      </c>
      <c r="AI141" s="11"/>
      <c r="AJ141" s="11"/>
      <c r="AK141" s="11"/>
      <c r="AL141" s="11"/>
      <c r="AM141" s="11"/>
      <c r="AN141" s="11"/>
      <c r="AO141" s="12">
        <f t="shared" si="6"/>
        <v>35</v>
      </c>
      <c r="AP141" s="10">
        <f t="shared" si="7"/>
        <v>47250</v>
      </c>
    </row>
    <row r="142" spans="1:42" s="2" customFormat="1" ht="114" customHeight="1">
      <c r="A142" s="9"/>
      <c r="B142" s="9" t="s">
        <v>21</v>
      </c>
      <c r="C142" s="9" t="s">
        <v>308</v>
      </c>
      <c r="D142" s="9" t="s">
        <v>163</v>
      </c>
      <c r="E142" s="9" t="s">
        <v>158</v>
      </c>
      <c r="F142" s="9" t="s">
        <v>24</v>
      </c>
      <c r="G142" s="9" t="s">
        <v>164</v>
      </c>
      <c r="H142" s="9" t="s">
        <v>125</v>
      </c>
      <c r="I142" s="10">
        <v>1250</v>
      </c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>
        <v>1</v>
      </c>
      <c r="X142" s="11">
        <v>3</v>
      </c>
      <c r="Y142" s="11"/>
      <c r="Z142" s="11">
        <v>1</v>
      </c>
      <c r="AA142" s="11"/>
      <c r="AB142" s="11">
        <v>1</v>
      </c>
      <c r="AC142" s="11"/>
      <c r="AD142" s="11">
        <v>1</v>
      </c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2">
        <f t="shared" si="6"/>
        <v>7</v>
      </c>
      <c r="AP142" s="10">
        <f t="shared" si="7"/>
        <v>8750</v>
      </c>
    </row>
    <row r="143" spans="1:42" s="2" customFormat="1" ht="114" customHeight="1">
      <c r="A143" s="9"/>
      <c r="B143" s="9" t="s">
        <v>21</v>
      </c>
      <c r="C143" s="9" t="s">
        <v>309</v>
      </c>
      <c r="D143" s="9" t="s">
        <v>165</v>
      </c>
      <c r="E143" s="9" t="s">
        <v>158</v>
      </c>
      <c r="F143" s="9" t="s">
        <v>24</v>
      </c>
      <c r="G143" s="9" t="s">
        <v>69</v>
      </c>
      <c r="H143" s="9" t="s">
        <v>125</v>
      </c>
      <c r="I143" s="10">
        <v>1650</v>
      </c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>
        <v>3</v>
      </c>
      <c r="W143" s="11">
        <v>1</v>
      </c>
      <c r="X143" s="11">
        <v>5</v>
      </c>
      <c r="Y143" s="11">
        <v>1</v>
      </c>
      <c r="Z143" s="11">
        <v>5</v>
      </c>
      <c r="AA143" s="11">
        <v>2</v>
      </c>
      <c r="AB143" s="11">
        <v>6</v>
      </c>
      <c r="AC143" s="11">
        <v>3</v>
      </c>
      <c r="AD143" s="11">
        <v>6</v>
      </c>
      <c r="AE143" s="11">
        <v>2</v>
      </c>
      <c r="AF143" s="11">
        <v>7</v>
      </c>
      <c r="AG143" s="11">
        <v>2</v>
      </c>
      <c r="AH143" s="11">
        <v>1</v>
      </c>
      <c r="AI143" s="11"/>
      <c r="AJ143" s="11"/>
      <c r="AK143" s="11"/>
      <c r="AL143" s="11"/>
      <c r="AM143" s="11"/>
      <c r="AN143" s="11"/>
      <c r="AO143" s="12">
        <f t="shared" si="6"/>
        <v>44</v>
      </c>
      <c r="AP143" s="10">
        <f t="shared" si="7"/>
        <v>72600</v>
      </c>
    </row>
    <row r="144" spans="1:42" s="2" customFormat="1" ht="114" customHeight="1">
      <c r="A144" s="9"/>
      <c r="B144" s="9" t="s">
        <v>21</v>
      </c>
      <c r="C144" s="9" t="s">
        <v>310</v>
      </c>
      <c r="D144" s="9" t="s">
        <v>166</v>
      </c>
      <c r="E144" s="9" t="s">
        <v>158</v>
      </c>
      <c r="F144" s="9" t="s">
        <v>24</v>
      </c>
      <c r="G144" s="9" t="s">
        <v>154</v>
      </c>
      <c r="H144" s="9" t="s">
        <v>125</v>
      </c>
      <c r="I144" s="10">
        <v>2400</v>
      </c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>
        <v>1</v>
      </c>
      <c r="W144" s="11"/>
      <c r="X144" s="11">
        <v>2</v>
      </c>
      <c r="Y144" s="11"/>
      <c r="Z144" s="11">
        <v>10</v>
      </c>
      <c r="AA144" s="11"/>
      <c r="AB144" s="11">
        <v>10</v>
      </c>
      <c r="AC144" s="11">
        <v>2</v>
      </c>
      <c r="AD144" s="11">
        <v>10</v>
      </c>
      <c r="AE144" s="11">
        <v>2</v>
      </c>
      <c r="AF144" s="11">
        <v>10</v>
      </c>
      <c r="AG144" s="11"/>
      <c r="AH144" s="11"/>
      <c r="AI144" s="11"/>
      <c r="AJ144" s="11"/>
      <c r="AK144" s="11"/>
      <c r="AL144" s="11"/>
      <c r="AM144" s="11"/>
      <c r="AN144" s="11"/>
      <c r="AO144" s="12">
        <f t="shared" si="6"/>
        <v>47</v>
      </c>
      <c r="AP144" s="10">
        <f t="shared" si="7"/>
        <v>112800</v>
      </c>
    </row>
    <row r="145" spans="3:42">
      <c r="AO145" s="4">
        <f>SUM(AO2:AO144)</f>
        <v>1824</v>
      </c>
      <c r="AP145" s="3">
        <f>SUM(AP2:AP144)</f>
        <v>3511590</v>
      </c>
    </row>
    <row r="151" spans="3:42">
      <c r="C151" s="5"/>
    </row>
    <row r="152" spans="3:42">
      <c r="C152" s="5"/>
    </row>
  </sheetData>
  <phoneticPr fontId="0" type="noConversion"/>
  <pageMargins left="0.7" right="0.7" top="0.75" bottom="0.75" header="0.3" footer="0.3"/>
  <ignoredErrors>
    <ignoredError sqref="AO2:AO14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2025-01-17T13:46:34Z</dcterms:created>
  <dcterms:modified xsi:type="dcterms:W3CDTF">2025-02-11T10:49:44Z</dcterms:modified>
  <cp:category/>
</cp:coreProperties>
</file>